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Реестр" sheetId="1" r:id="rId1"/>
    <sheet name="Индикаторы" sheetId="2" r:id="rId2"/>
    <sheet name="Результат" sheetId="3" r:id="rId3"/>
    <sheet name="Финансирование" sheetId="4" r:id="rId4"/>
  </sheets>
  <definedNames>
    <definedName name="_xlnm.Print_Titles" localSheetId="1">'Индикаторы'!$3:$3</definedName>
    <definedName name="_xlnm.Print_Titles" localSheetId="0">'Реестр'!$3:$3</definedName>
    <definedName name="_xlnm.Print_Titles" localSheetId="2">'Результат'!$3:$3</definedName>
    <definedName name="_xlnm.Print_Titles" localSheetId="3">'Финансирование'!$A:$B,'Финансирование'!$3:$6</definedName>
  </definedNames>
  <calcPr fullCalcOnLoad="1"/>
</workbook>
</file>

<file path=xl/sharedStrings.xml><?xml version="1.0" encoding="utf-8"?>
<sst xmlns="http://schemas.openxmlformats.org/spreadsheetml/2006/main" count="254" uniqueCount="136">
  <si>
    <t>Рубцовский район</t>
  </si>
  <si>
    <t>Реестр за 1 квартал  2015 года</t>
  </si>
  <si>
    <t>№ п/п</t>
  </si>
  <si>
    <t>Наименование</t>
  </si>
  <si>
    <t xml:space="preserve"> «Молодежь Рубцовского района» на 2015-2020 годы.</t>
  </si>
  <si>
    <t>"Обеспечение  жильем  молодых  семей  в   Рубцовском районе"  на  2015  -  2020  годы</t>
  </si>
  <si>
    <t>«Комплексные меры противодействия злоупотреблению наркотиками и  их незаконному обороту в Рубцовском районе на 2015-2020 годы»</t>
  </si>
  <si>
    <t>«Повышение безопасности дорожного движения в Рубцовском районе» на 2015-2020 годы.</t>
  </si>
  <si>
    <t>«Поддержка предпринимательства в Рубцовском районе на 2015-2020 годы</t>
  </si>
  <si>
    <t>«Противодействие экстремизму в Рубцовском районе» на 2015 – 2020 годы</t>
  </si>
  <si>
    <t>«Профилактика преступлений и иных правонарушений в Рубцовском районе» на 2015-2020 годы</t>
  </si>
  <si>
    <t>«Развитие культуры Рубцовского района» на 2015 – 2020 годы</t>
  </si>
  <si>
    <t>«Развитие системы образования Рубцовского  района» на 2015–2020 годы</t>
  </si>
  <si>
    <t>«Содействие занятости населения Рубцовского района» на 2014-2016 годы</t>
  </si>
  <si>
    <t>«Устойчивое развитие сельских поселений Рубцовского района»на 2013–2020 годы</t>
  </si>
  <si>
    <t>«Энергосбережение и повышение энергетической эффективности муниципального образования Рубцовский район» на 2015 – 2020 годы</t>
  </si>
  <si>
    <t>«Эффективное использование и распоряжение муниципальным имуществом, оценка недвижимости, мероприятия по землеустройству и землепользованию на 2015-2020 годы в муниципальном образовании Рубцовский район Алтайского края»</t>
  </si>
  <si>
    <t>Индикаторы за 1 квартал  2015 года</t>
  </si>
  <si>
    <t>Единица измерения</t>
  </si>
  <si>
    <t>План по программе</t>
  </si>
  <si>
    <t>Факт</t>
  </si>
  <si>
    <t>Факт к плану, %</t>
  </si>
  <si>
    <t>1.Количество молодежных мероприятий по пропаганде ЗОЖ</t>
  </si>
  <si>
    <t>шт</t>
  </si>
  <si>
    <t>2.Количество молодых людей вовлеченных в деятельность МОО, военно-патриотических клубов и других гражданских институтов, являющихся партнерами отдела по делам молодежи</t>
  </si>
  <si>
    <t>человек</t>
  </si>
  <si>
    <t>3.Количество молодых людей, вовлеченных в добровольческую деятельность</t>
  </si>
  <si>
    <t>4.Количество молодых людей, вовлеченных в реализацию социальных проектов</t>
  </si>
  <si>
    <t>5.Количество статей, публикаций, пресс-релизов, в СМИ в сфере молодежной политки</t>
  </si>
  <si>
    <t>1.Количество молодых семей, улучшивших свои жилищные условия</t>
  </si>
  <si>
    <t>семья</t>
  </si>
  <si>
    <t>2.Доля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</t>
  </si>
  <si>
    <t>%</t>
  </si>
  <si>
    <t>1.Увеличение количества подростков и молодежи в возрасте от 11-30 лет, вовлеченных в профилактические мероприятия, к общей 
численности указанной категории.</t>
  </si>
  <si>
    <t>2.Охват психологической помощью подростков, впервые выявленных с диагнозом наркомания</t>
  </si>
  <si>
    <t>1.Снижение количества погибших в ДТП</t>
  </si>
  <si>
    <t>2.Уменьшение детского травматизма</t>
  </si>
  <si>
    <t>1.Количество зарегистрированных субъектов малого среднего предпринимательства</t>
  </si>
  <si>
    <t>ед</t>
  </si>
  <si>
    <t>2.Удельный вес занятых в малом и среднем предпринимательстве в общей численности занятых в экономике</t>
  </si>
  <si>
    <t>3.Среднесписочная численность работников, занятых на микропредприятиях, малых и средних предприятиях и ИП</t>
  </si>
  <si>
    <t>чел.</t>
  </si>
  <si>
    <t>4.Объем инвестиций в основной капитал, привлеченных малыми и средними предприятиями</t>
  </si>
  <si>
    <t>5.Количество СМСП, получивших государственную поддержку</t>
  </si>
  <si>
    <t>1.Число публикаций в СМИ с целью информирования населения о возможных фактах проявления терро-ризма и экстремизма на территории района и необходимых действиях в подобных ситуациях.</t>
  </si>
  <si>
    <t>2.Количество работников учреждений образования, культуры, спорта, молодежной политики, прошедших переподготовку по вопросам межкультурной толерантности и профилактики экстремизма.</t>
  </si>
  <si>
    <t>3.Доля детей, подростков и молодежи в возрасте от 7 до 22 лет, вовлеченных в мероприятия по повышению толерантности и межкультурной коммуникативности, по отношению к общей численности лиц указанной категории.</t>
  </si>
  <si>
    <t>4.Число общественных или религиозных объединений, осуществляющих экстремистскую деятельность на территории района.</t>
  </si>
  <si>
    <t>5.Число экстремистских акций, повлекших групповые нарушения общественного порядка и иное ослож-нение оперативной обстановки в районе.</t>
  </si>
  <si>
    <t>шт.</t>
  </si>
  <si>
    <t>1.Уровень преступности (количество зарегистрированных преступлений на 1000 жителей)</t>
  </si>
  <si>
    <t>фактов</t>
  </si>
  <si>
    <t>2.Уровень преступности несовершеннолетних (количество зарегистрированных преступлений, совершенных несовершеннолетними)</t>
  </si>
  <si>
    <t>3.Уровень преступлений, совершенных на улицах и в других общественных местах (количество зарегистрированных преступлений)</t>
  </si>
  <si>
    <t>4.Количество преступлений, совершенных ранее судимыми лицами</t>
  </si>
  <si>
    <t>1.Количество посещений библиотек (на 1 жителя в год)</t>
  </si>
  <si>
    <t>посещений</t>
  </si>
  <si>
    <t>2.Среднее число книговыдач в расчете на 1 тыс. человек населения</t>
  </si>
  <si>
    <t>тыс.ед.</t>
  </si>
  <si>
    <t>3.Доля участников творческих коллективов в учреждениях культуры от общего числа жителей Рубцовского района</t>
  </si>
  <si>
    <t>4.Увеличение численности участников культурно-досуговых меро-приятий (по сравнению с предыдущим годом)</t>
  </si>
  <si>
    <t>5.Доля детей, привлекаемых к участию в творческих мероприятиях, в общем числе детей Рубцовского района</t>
  </si>
  <si>
    <t>6.Доля детей, обучающихся в детской школе искусств, в общей чис-ленности учащихся детей</t>
  </si>
  <si>
    <t>1.Доля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предметам.</t>
  </si>
  <si>
    <t>2.Охват обучающихся всеми видами питания.
Доля детей в возрасте от 3 до 7 лет, охваченных услугами дошкольного образования, от общего количества детей данного возраста.</t>
  </si>
  <si>
    <t>3.Доля детей в возрасте от 3 до 7 лет, охваченных услугами дошкольного образования, от общего количества детей данного возраста.</t>
  </si>
  <si>
    <t>4.Число детей, ставших лауреатами и призерами международных, всероссийских и региональных мероприятий (конкурсов).</t>
  </si>
  <si>
    <t>5.Доля детей, отдохнувших в детских оздоровительных учреждениях различного типа</t>
  </si>
  <si>
    <t>6.Количество муниципальных подведомственных учреждений, завершивших проведение специальной оценки условий труда на рабочих местах работников.</t>
  </si>
  <si>
    <t>1.Уровень официально зарегистрированной безработицы по отношению к численности трудоспособного населения (на конец периода);</t>
  </si>
  <si>
    <t>2.Коэффициент напряженности на рынке труда (число незанятых трудовой деятельностью и стоящих на учете в службе занятости граждан, приходящихся на одну заявленную работодателями вакансию);</t>
  </si>
  <si>
    <t>чел./вакансию</t>
  </si>
  <si>
    <t>3.Ввод новых и модернизированных постоянных рабочих мест;</t>
  </si>
  <si>
    <t>единиц</t>
  </si>
  <si>
    <t>4.Среднемесячная начисленная заработная плата на одного работника.</t>
  </si>
  <si>
    <t>руб</t>
  </si>
  <si>
    <t>1.Среднемесячные денежные доходы</t>
  </si>
  <si>
    <t>тыс. руб</t>
  </si>
  <si>
    <t>2.Номинальная заработная плата</t>
  </si>
  <si>
    <t>тыс.руб</t>
  </si>
  <si>
    <t>3.Уровень официально зарегистрированной безработицы</t>
  </si>
  <si>
    <t>4.Количество проектов, поддержанных в рамках грантовой программы</t>
  </si>
  <si>
    <t>ед.</t>
  </si>
  <si>
    <t>5.Ввод жилья</t>
  </si>
  <si>
    <t>тыс.кв.м.</t>
  </si>
  <si>
    <t>6.Обеспеченность жильем</t>
  </si>
  <si>
    <t>кв. м на душу населения</t>
  </si>
  <si>
    <t>7.Ввод в действие дошкольных образовательных учреждений</t>
  </si>
  <si>
    <t>мест</t>
  </si>
  <si>
    <t>8.Ввод в действие локальных водопроводов</t>
  </si>
  <si>
    <t>км</t>
  </si>
  <si>
    <t>1.Экономия расхода электроэнергии</t>
  </si>
  <si>
    <t>2.Снижение расхода угля</t>
  </si>
  <si>
    <t>1.Размер неналоговых доходов районного бюджета от использования муниципального имущества и земельных участков, приватизации муниципального имущества</t>
  </si>
  <si>
    <t>тыс.руб.</t>
  </si>
  <si>
    <t>2.Доля объектов, находящихся в муниципальной собственности, прошедших государственную регистрации права собственности</t>
  </si>
  <si>
    <t>Результаты за 1 квартал  2015 года</t>
  </si>
  <si>
    <t>Ожидаемый результат</t>
  </si>
  <si>
    <t>Полученный результат</t>
  </si>
  <si>
    <t>- увеличение  количества молодежных мероприятий   по   пропаганде здорового образа жизни до 6;   
- увеличение   количества   молодых людей, вовлеченных в деятельность молодежных общественных организаций,              военно-патриотических, военно-спортивных клубов   и   других   гражданских институтов, являющихся партнерами комитета  по  делам  молодежи, до 90 человек;    
- увеличение   количества   молодых людей, вовлеченных  в  добровольческую деятельность до 70 человек;  
- увеличение   количества   молодых людей, вовлеченных  в  реализацию социальных   проектов,   до 100 человек; 
- количество статей, публикаций, пресс-релизов, в СМИ в сфере молоеджной политки до 20.</t>
  </si>
  <si>
    <t>В  рамках формирования комплексной системы гражданского и патриотического воспитания молодежи были проведены: районный  турнир памяти Героя России С.А. Шрайнера; районная  молодежная акция по очистке от снега сельских памятников воинам, погибшим в годы ВОВ, открытый районный конкурс стенгазет военно-патриотической тематики.Молодежь Рубцовского района участвовала в деятельности волонтерского корпуса «70-летия Победы».</t>
  </si>
  <si>
    <t>Улучшение  жилищных  условий  23 молодых семей  Рубцовского района 
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  составит 25%.</t>
  </si>
  <si>
    <t>Проводилось консультирование семей по условиям участия в программе. За консультациуй обратилось 9 семей. Всего в реализации программы принимает участие 21семья.</t>
  </si>
  <si>
    <t>Увеличение количества подростков и молодежи в возрасте от 11-30 лет, вовлеченных в профилактические мероприятия, к общей численности указанной категории  до 50%.
100%-ный охват психологической помощью подростков, впервые выявленных с диагнозом наркомания.</t>
  </si>
  <si>
    <t>Организуется подписка объектов социальной сферы района на газету «Тревога», тиражируются и распространяются среди молодежи видеолекции о вреде алкоголя, табака и наркотиков, проводятся районные конкурсы рисунков, плакатов, социальной рекламы повествующих о здоровом образе жизни, о вреде наркотиков, алкоголя и табака. Организован «телефон доверия», «почта доверия» и «горячих линий» для приема информации о фактах употребления и распространения наркотиков. Выявлено 7 фактов, связанных с незаконным оборотом наркотиков и психотропных веществ.  Из незаконного оборота изъято 134 грамма наркотических веществ.</t>
  </si>
  <si>
    <t>Уменьшение количества погибших в ДТП на 55%;
снижение детского травматизма на 71%.</t>
  </si>
  <si>
    <t>Установлены дорожные знаки: "Дети" в с.Новоалександровка, "Начало населенного пункта" и "Конец населенного пункта" в п.Зерно.</t>
  </si>
  <si>
    <t>- количество СМСП составит 645 единиц;
-удельный вес занятых в малом и среднем  предпринимательстве в общей численности занятых в экономике составит    36 %;
-среднесписочная численность работников (без совместителей),  занятых на микропредприятиях,  малых и средних предприятиях и у индивидуальных предпринимателей района  составит  3440 человек;
-объем инвестиций в основной капитал, привлеченных малыми и средними предприятиями (по отношению к уровню 2012 года), составит 109%;
-количество СМСП, получивших государственную поддержку, составит не менее 32 .</t>
  </si>
  <si>
    <t>Проведено  1 заседание  Общественного совета по предпринимательству при Главе Администрации  района, рассмотрено 4 вопроса.
За консультационными и информационными услугами в  ИКЦ по поддержке предпринимательства района  обратилось 34 человека, из них 3 безработных гражданина.  ИКЦ  оказано   36 услуг.
Проведена подготовка к проведению  районного  конкурса «Лучший предприниматель 2014 года».</t>
  </si>
  <si>
    <t xml:space="preserve">            Число публикаций в СМИ с целью информирования населения о возмож-ных фактах проявления экстремизма и терроризма на территории района и необходимых действиях в подобных ситуациях к 2020 году должно соста-вить 5 материалов.
           Количество работников учреждений образования, культуры, спорта, моло-дежной политики, прошедших пере-подготовку по вопросам межкультур-ной толерантности и профилактики экстремизма к моменту завершения программы должно достичь 5 человек в год.
          Доля детей, подростков и молодежи в возрасте от 7 до 22 лет, вовлеченных в мероприятия по повышению толе-рантности и межкультурной коммуни-кативности, по отношению к общей численности лиц указанной категории, к 2020 году должно составить 85%.
         В течение исполнения муниципальной программы на территории района должны отсутствовать общественные или религиозные объединения, осуще-ствляющие экстремистскую деятельность, и число экстремистских акций, повлекших нарушения общественного порядка и иное осложнение обстановки.</t>
  </si>
  <si>
    <t>В  учреждениях культуры организовано проведение различных мероприятий, целями которых были, в том числе профилактика проявлений экстремизма, воспитание и укрепление толерантной среды на основе жизненных ценностей, принципов соблюдения прав и свобод человека. Проводится мониторинг библиотечного фонда на предмет выявления литературы экстремистского содержания.
Разработан и утвержден план заседаний межведомственной комиссии Рубцовского района по профилактике терроризма и экстремизма (далее – «МВК района») на 2015 год, проведено 1 заседание МВК района, в районной газете «Хлебороб Алтая» опубликовано более 30 материалов информационного, воспитательного, агитационного и т.п. характера, памятки «Вместе против террора!».</t>
  </si>
  <si>
    <t>-снижение уровня преступности к 2020 году до 12,6 пре-ступлений на 1000 жителей;
-снижение преступлений, совершенных несовершеннолетними до 7 фактов;
-снижение преступлений, совершенных на улицах и в дру-гих общественных местах до 24 фактов;
- снижение  количества преступлений, совершенных ранее судимыми лицами до 200 фактов.</t>
  </si>
  <si>
    <t>Проведен комплекс мероприятий,  направленный на предупреждение и пресечение преступлений. Проведены  профилактические мероприятия в рамках «Дня профилактики». Организована работа народной дружины на территории Рубцовского района, в ДНД состоит 47 жителей района .</t>
  </si>
  <si>
    <t>количество посещений библиотек на 1 жителя к 2020 году составит 3,19 посещений;
число книговыдач в расчёте на 1 тыс. человек населения составит 8,8;
доля участников творческих коллективов в учреждениях культуры от общего числа жителей  района к 2020 году достигнет 3,3%;
увеличение численности участников культурно-досуговых мероприятий до 7,1%;
доля детей, привлекаемых к участию в творческих мероприятиях, в общем числе детей района составит 8%;
доля детей, обучающихся в детской школе ис-кусств, в общей численности учащихся детей составит 10,8%.</t>
  </si>
  <si>
    <t>Проведено два   семинара для работников культуры, 15 районных  мероприятий. Автоклуб с концертной бригадой «Хорошее настроение» выезжал в малые села с концертной программой.
Отреставрировано 102 книги. Безвозмездно из Алтайской краевой универсальной научной библиотеки им. В.Я.Шишкова  получено 384 экземпляра  книг.</t>
  </si>
  <si>
    <t xml:space="preserve">   - 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 – 100%;
   - охват обучающихся всеми видами питания – 98%;
   - увеличение доли детей в возрасте от 3 до 7 лет, охваченных услугами дошкольного образования, от общего количества детей данного возраста – 59,9%;
   -  число детей, ставших лауреатами и призерами международных всероссийских и региональных мероприятий (конкурсов) – 90 чел.;
   - доля детей, отдохнувших в детских оздоровительных учреждениях различного типа – 65%;
   - увеличение  количества муниципальных подведомственных учреждений, завершивших проведение специальной оценки условий труда на рабочих местах работников, до 55,2%.</t>
  </si>
  <si>
    <t xml:space="preserve"> Осуществляется подготовка к Государственной итоговой аттестации учащихся 9, 11 классов. 
Продолжена деятельность рабочей группы по введению Федерального государственного образовательного стандарта дошкольного образования для руководителей ДОУ. 
Реализуются  образовательные  программы начального общего образования в соответствии с требованиями Федерального государственного стандарта второго поколения. Доля учащихся обучающихся по ФГОС составляет 100% от общего количества учащихся начального общего образования.
Завершено  проведение специальной оценки условий труда на рабочих местах работников в МБОУ «Веселоярская СОШ» и МБДОУ «Веселоярский детский сад «Сказка».
 Осуществляется подвоз учащихся, так же предоставляется транспорт родителям учеников начальных классов для их доставки в ОУ. Организованно горячее питание для детей из малообеспеченных семей, количество которых составило 2059 детей.
Проводится подготовка в детских оздоровительных лагерях «Золотая рыбка», пришкольных лагерях, санаториях для занятости детей и подростков в каникулярное время.</t>
  </si>
  <si>
    <t>- обеспечение регистрируемой безработицы к концу 2016 года на уровне 2,4% от численности  трудоспособного населения;  
- коэффициент напряженности на рынке труда составит к концу 2016 года не более 2,6; 
- ввод 140 новых и модернизированных постоянных рабочих ежегодно;
- среднемесячная начисленная заработная плата на одного работника составит: 
   в 2014 г. - 21040 руб.,      в 2015 г. - 23607 руб.,      в 2016 г. - 26325 руб.</t>
  </si>
  <si>
    <t>Численность официально зарегистрированных безработных составила 337 чел, что  на 19 чел. больше чем в прошлом году в связи с закрытием шахты на  ОАО Сибирь-Полиметаллы. В общественных работах приняли участие 25 чел., на профессиональное обучение и дополнительное образование направлено 26 чел.</t>
  </si>
  <si>
    <t>среднемесячные денежные доходы населения возрастут в 1,9 раза;
уровень безработицы снизится до 2,1% трудоспособного населения;
ввод  около 18 тыс.кв.м нового жилья, 10,5 км локальных водопроводов</t>
  </si>
  <si>
    <t>Объявлен аукцион на реконструкцию водоснабжения в с. Новониколаевка Рубцовского района Алтайского края (с подключением к Рубцовскому групповому водопроводу) 2 этап.
Проведены аукционы по закупке оборудования для детского сада в с.Зеленая Дубрава на 80 мест: спртивное оборудование, прачечная, пищеблок, мебель.</t>
  </si>
  <si>
    <t>снижение  расхода электроэнергии на 13 %; 
снижение расхода угля на 8%.</t>
  </si>
  <si>
    <t>Определен  перечень мероприятий по подготовке объектов ЖКХ к осенне-зимнему сезону 2015-2016 годов.</t>
  </si>
  <si>
    <t>Размер неналоговых доходов районного бюджета от использования муниципального имущества и земельных участков, приватизации муниципального имущества том числе: на 2015 год – 17485 руб., на 2016 год - 17455 руб., на 2017 год - 17428 руб., на 2018 год – 18000 руб., на 2019 год - 18100 руб., на 2020 год - 18300 руб.</t>
  </si>
  <si>
    <t>Проводятся   работы по формированию и постановке на государственный кадастровый учет земельных участков, находящихся в государственной или  муниципальной собственности с учетом требований действующего земельного законодательства.  Ведется претензионно-исковая работа по взысканию просроченной задолженности по арендной плате.</t>
  </si>
  <si>
    <t>Финансирование за 1 квартал  2015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</si>
  <si>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</si>
  <si>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</si>
  <si>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</si>
  <si>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</si>
  <si>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</si>
  <si>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</si>
  <si>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</si>
  <si>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2015г.</t>
  </si>
  <si>
    <t>Фактически освоено за 1 квартал  2015г.</t>
  </si>
  <si>
    <t>Выполнение за 1 квартал  2015г.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</si>
</sst>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80.75390625" style="1" customWidth="1"/>
    <col min="3" max="16384" width="9.1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15.7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15.75">
      <c r="A9" s="7">
        <v>6</v>
      </c>
      <c r="B9" s="8" t="s">
        <v>9</v>
      </c>
    </row>
    <row r="10" spans="1:2" ht="31.5">
      <c r="A10" s="7">
        <v>7</v>
      </c>
      <c r="B10" s="8" t="s">
        <v>10</v>
      </c>
    </row>
    <row r="11" spans="1:2" ht="15.75">
      <c r="A11" s="7">
        <v>8</v>
      </c>
      <c r="B11" s="8" t="s">
        <v>11</v>
      </c>
    </row>
    <row r="12" spans="1:2" ht="15.75">
      <c r="A12" s="7">
        <v>9</v>
      </c>
      <c r="B12" s="8" t="s">
        <v>12</v>
      </c>
    </row>
    <row r="13" spans="1:2" ht="15.75">
      <c r="A13" s="7">
        <v>10</v>
      </c>
      <c r="B13" s="8" t="s">
        <v>13</v>
      </c>
    </row>
    <row r="14" spans="1:2" ht="31.5">
      <c r="A14" s="7">
        <v>11</v>
      </c>
      <c r="B14" s="8" t="s">
        <v>14</v>
      </c>
    </row>
    <row r="15" spans="1:2" ht="31.5">
      <c r="A15" s="7">
        <v>12</v>
      </c>
      <c r="B15" s="8" t="s">
        <v>15</v>
      </c>
    </row>
    <row r="16" spans="1:2" ht="63">
      <c r="A16" s="7">
        <v>13</v>
      </c>
      <c r="B16" s="8" t="s">
        <v>16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39.75390625" style="1" customWidth="1"/>
    <col min="3" max="3" width="11.75390625" style="5" customWidth="1"/>
    <col min="4" max="4" width="11.75390625" style="1" customWidth="1"/>
    <col min="5" max="6" width="10.75390625" style="1" customWidth="1"/>
    <col min="7" max="16384" width="9.1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17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18</v>
      </c>
      <c r="D3" s="6" t="s">
        <v>19</v>
      </c>
      <c r="E3" s="6" t="s">
        <v>20</v>
      </c>
      <c r="F3" s="6" t="s">
        <v>21</v>
      </c>
    </row>
    <row r="4" spans="1:6" ht="15.75">
      <c r="A4" s="9">
        <v>1</v>
      </c>
      <c r="B4" s="10" t="s">
        <v>4</v>
      </c>
      <c r="C4" s="11"/>
      <c r="D4" s="11"/>
      <c r="E4" s="11"/>
      <c r="F4" s="11"/>
    </row>
    <row r="5" spans="1:6" ht="31.5">
      <c r="A5" s="7"/>
      <c r="B5" s="8" t="s">
        <v>22</v>
      </c>
      <c r="C5" s="6" t="s">
        <v>23</v>
      </c>
      <c r="D5" s="8">
        <v>4</v>
      </c>
      <c r="E5" s="8">
        <v>1</v>
      </c>
      <c r="F5" s="8">
        <f>IF(D5=0,0,ROUND(E5/D5*100,1))</f>
        <v>25</v>
      </c>
    </row>
    <row r="6" spans="1:6" ht="94.5">
      <c r="A6" s="7"/>
      <c r="B6" s="8" t="s">
        <v>24</v>
      </c>
      <c r="C6" s="6" t="s">
        <v>25</v>
      </c>
      <c r="D6" s="8">
        <v>40</v>
      </c>
      <c r="E6" s="8">
        <v>30</v>
      </c>
      <c r="F6" s="8">
        <f>IF(D6=0,0,ROUND(E6/D6*100,1))</f>
        <v>75</v>
      </c>
    </row>
    <row r="7" spans="1:6" ht="47.25">
      <c r="A7" s="7"/>
      <c r="B7" s="8" t="s">
        <v>26</v>
      </c>
      <c r="C7" s="6" t="s">
        <v>25</v>
      </c>
      <c r="D7" s="8">
        <v>20</v>
      </c>
      <c r="E7" s="8">
        <v>80</v>
      </c>
      <c r="F7" s="8">
        <f>IF(D7=0,0,ROUND(E7/D7*100,1))</f>
        <v>400</v>
      </c>
    </row>
    <row r="8" spans="1:6" ht="47.25">
      <c r="A8" s="7"/>
      <c r="B8" s="8" t="s">
        <v>27</v>
      </c>
      <c r="C8" s="6" t="s">
        <v>25</v>
      </c>
      <c r="D8" s="8">
        <v>60</v>
      </c>
      <c r="E8" s="8">
        <v>5</v>
      </c>
      <c r="F8" s="8">
        <f>IF(D8=0,0,ROUND(E8/D8*100,1))</f>
        <v>8.3</v>
      </c>
    </row>
    <row r="9" spans="1:6" ht="47.25">
      <c r="A9" s="7"/>
      <c r="B9" s="8" t="s">
        <v>28</v>
      </c>
      <c r="C9" s="6" t="s">
        <v>25</v>
      </c>
      <c r="D9" s="8">
        <v>15</v>
      </c>
      <c r="E9" s="8">
        <v>5</v>
      </c>
      <c r="F9" s="8">
        <f>IF(D9=0,0,ROUND(E9/D9*100,1))</f>
        <v>33.3</v>
      </c>
    </row>
    <row r="10" spans="1:6" ht="15.75">
      <c r="A10" s="9">
        <v>2</v>
      </c>
      <c r="B10" s="10" t="s">
        <v>5</v>
      </c>
      <c r="C10" s="11"/>
      <c r="D10" s="11"/>
      <c r="E10" s="11"/>
      <c r="F10" s="11"/>
    </row>
    <row r="11" spans="1:6" ht="31.5">
      <c r="A11" s="7"/>
      <c r="B11" s="8" t="s">
        <v>29</v>
      </c>
      <c r="C11" s="6" t="s">
        <v>30</v>
      </c>
      <c r="D11" s="8">
        <v>3</v>
      </c>
      <c r="E11" s="8">
        <v>0</v>
      </c>
      <c r="F11" s="8">
        <f>IF(D11=0,0,ROUND(E11/D11*100,1))</f>
        <v>0</v>
      </c>
    </row>
    <row r="12" spans="1:6" ht="94.5">
      <c r="A12" s="7"/>
      <c r="B12" s="8" t="s">
        <v>31</v>
      </c>
      <c r="C12" s="6" t="s">
        <v>32</v>
      </c>
      <c r="D12" s="8">
        <v>25</v>
      </c>
      <c r="E12" s="8">
        <v>0</v>
      </c>
      <c r="F12" s="8">
        <f>IF(D12=0,0,ROUND(E12/D12*100,1))</f>
        <v>0</v>
      </c>
    </row>
    <row r="13" spans="1:6" ht="15.75">
      <c r="A13" s="9">
        <v>3</v>
      </c>
      <c r="B13" s="10" t="s">
        <v>6</v>
      </c>
      <c r="C13" s="11"/>
      <c r="D13" s="11"/>
      <c r="E13" s="11"/>
      <c r="F13" s="11"/>
    </row>
    <row r="14" spans="1:6" ht="78.75">
      <c r="A14" s="7"/>
      <c r="B14" s="8" t="s">
        <v>33</v>
      </c>
      <c r="C14" s="6" t="s">
        <v>32</v>
      </c>
      <c r="D14" s="8">
        <v>25</v>
      </c>
      <c r="E14" s="8">
        <v>25</v>
      </c>
      <c r="F14" s="8">
        <f>IF(D14=0,0,ROUND(E14/D14*100,1))</f>
        <v>100</v>
      </c>
    </row>
    <row r="15" spans="1:6" ht="47.25">
      <c r="A15" s="7"/>
      <c r="B15" s="8" t="s">
        <v>34</v>
      </c>
      <c r="C15" s="6" t="s">
        <v>32</v>
      </c>
      <c r="D15" s="8">
        <v>100</v>
      </c>
      <c r="E15" s="8">
        <v>100</v>
      </c>
      <c r="F15" s="8">
        <f>IF(D15=0,0,ROUND(E15/D15*100,1))</f>
        <v>100</v>
      </c>
    </row>
    <row r="16" spans="1:6" ht="15.75">
      <c r="A16" s="9">
        <v>4</v>
      </c>
      <c r="B16" s="10" t="s">
        <v>7</v>
      </c>
      <c r="C16" s="11"/>
      <c r="D16" s="11"/>
      <c r="E16" s="11"/>
      <c r="F16" s="11"/>
    </row>
    <row r="17" spans="1:6" ht="31.5">
      <c r="A17" s="7"/>
      <c r="B17" s="8" t="s">
        <v>35</v>
      </c>
      <c r="C17" s="6" t="s">
        <v>32</v>
      </c>
      <c r="D17" s="8">
        <v>8</v>
      </c>
      <c r="E17" s="8">
        <v>0</v>
      </c>
      <c r="F17" s="8">
        <f>IF(E17=0,0,ROUND(D17/E17*100,1))</f>
        <v>0</v>
      </c>
    </row>
    <row r="18" spans="1:6" ht="15.75">
      <c r="A18" s="7"/>
      <c r="B18" s="8" t="s">
        <v>36</v>
      </c>
      <c r="C18" s="6" t="s">
        <v>32</v>
      </c>
      <c r="D18" s="8">
        <v>7</v>
      </c>
      <c r="E18" s="8">
        <v>0</v>
      </c>
      <c r="F18" s="8">
        <f>IF(E18=0,0,ROUND(D18/E18*100,1))</f>
        <v>0</v>
      </c>
    </row>
    <row r="19" spans="1:6" ht="15.75">
      <c r="A19" s="9">
        <v>5</v>
      </c>
      <c r="B19" s="10" t="s">
        <v>8</v>
      </c>
      <c r="C19" s="11"/>
      <c r="D19" s="11"/>
      <c r="E19" s="11"/>
      <c r="F19" s="11"/>
    </row>
    <row r="20" spans="1:6" ht="47.25">
      <c r="A20" s="7"/>
      <c r="B20" s="8" t="s">
        <v>37</v>
      </c>
      <c r="C20" s="6" t="s">
        <v>38</v>
      </c>
      <c r="D20" s="8">
        <v>581</v>
      </c>
      <c r="E20" s="8">
        <v>566</v>
      </c>
      <c r="F20" s="8">
        <f>IF(D20=0,0,ROUND(E20/D20*100,1))</f>
        <v>97.4</v>
      </c>
    </row>
    <row r="21" spans="1:6" ht="63">
      <c r="A21" s="7"/>
      <c r="B21" s="8" t="s">
        <v>39</v>
      </c>
      <c r="C21" s="6" t="s">
        <v>32</v>
      </c>
      <c r="D21" s="8">
        <v>31.5</v>
      </c>
      <c r="E21" s="8">
        <v>31.2</v>
      </c>
      <c r="F21" s="8">
        <f>IF(D21=0,0,ROUND(E21/D21*100,1))</f>
        <v>99</v>
      </c>
    </row>
    <row r="22" spans="1:6" ht="63">
      <c r="A22" s="7"/>
      <c r="B22" s="8" t="s">
        <v>40</v>
      </c>
      <c r="C22" s="6" t="s">
        <v>41</v>
      </c>
      <c r="D22" s="8">
        <v>3337</v>
      </c>
      <c r="E22" s="8">
        <v>3314</v>
      </c>
      <c r="F22" s="8">
        <f>IF(D22=0,0,ROUND(E22/D22*100,1))</f>
        <v>99.3</v>
      </c>
    </row>
    <row r="23" spans="1:6" ht="47.25">
      <c r="A23" s="7"/>
      <c r="B23" s="8" t="s">
        <v>42</v>
      </c>
      <c r="C23" s="6" t="s">
        <v>32</v>
      </c>
      <c r="D23" s="8">
        <v>104</v>
      </c>
      <c r="E23" s="8">
        <v>98.6</v>
      </c>
      <c r="F23" s="8">
        <f>IF(D23=0,0,ROUND(E23/D23*100,1))</f>
        <v>94.8</v>
      </c>
    </row>
    <row r="24" spans="1:6" ht="31.5">
      <c r="A24" s="7"/>
      <c r="B24" s="8" t="s">
        <v>43</v>
      </c>
      <c r="C24" s="6" t="s">
        <v>38</v>
      </c>
      <c r="D24" s="8">
        <v>4</v>
      </c>
      <c r="E24" s="8">
        <v>0</v>
      </c>
      <c r="F24" s="8">
        <f>IF(D24=0,0,ROUND(E24/D24*100,1))</f>
        <v>0</v>
      </c>
    </row>
    <row r="25" spans="1:6" ht="15.75">
      <c r="A25" s="9">
        <v>6</v>
      </c>
      <c r="B25" s="10" t="s">
        <v>9</v>
      </c>
      <c r="C25" s="11"/>
      <c r="D25" s="11"/>
      <c r="E25" s="11"/>
      <c r="F25" s="11"/>
    </row>
    <row r="26" spans="1:6" ht="94.5">
      <c r="A26" s="7"/>
      <c r="B26" s="8" t="s">
        <v>44</v>
      </c>
      <c r="C26" s="6" t="s">
        <v>23</v>
      </c>
      <c r="D26" s="8">
        <v>4</v>
      </c>
      <c r="E26" s="8">
        <v>2</v>
      </c>
      <c r="F26" s="8">
        <f>IF(D26=0,0,ROUND(E26/D26*100,1))</f>
        <v>50</v>
      </c>
    </row>
    <row r="27" spans="1:6" ht="94.5">
      <c r="A27" s="7"/>
      <c r="B27" s="8" t="s">
        <v>45</v>
      </c>
      <c r="C27" s="6" t="s">
        <v>41</v>
      </c>
      <c r="D27" s="8">
        <v>4</v>
      </c>
      <c r="E27" s="8">
        <v>0</v>
      </c>
      <c r="F27" s="8">
        <f>IF(D27=0,0,ROUND(E27/D27*100,1))</f>
        <v>0</v>
      </c>
    </row>
    <row r="28" spans="1:6" ht="110.25">
      <c r="A28" s="7"/>
      <c r="B28" s="8" t="s">
        <v>46</v>
      </c>
      <c r="C28" s="6" t="s">
        <v>32</v>
      </c>
      <c r="D28" s="8">
        <v>80</v>
      </c>
      <c r="E28" s="8">
        <v>90</v>
      </c>
      <c r="F28" s="8">
        <f>IF(D28=0,0,ROUND(E28/D28*100,1))</f>
        <v>112.5</v>
      </c>
    </row>
    <row r="29" spans="1:6" ht="63">
      <c r="A29" s="7"/>
      <c r="B29" s="8" t="s">
        <v>47</v>
      </c>
      <c r="C29" s="6" t="s">
        <v>23</v>
      </c>
      <c r="D29" s="8">
        <v>0</v>
      </c>
      <c r="E29" s="8">
        <v>0</v>
      </c>
      <c r="F29" s="8">
        <f>IF(D29=0,0,ROUND(E29/D29*100,1))</f>
        <v>0</v>
      </c>
    </row>
    <row r="30" spans="1:6" ht="78.75">
      <c r="A30" s="7"/>
      <c r="B30" s="8" t="s">
        <v>48</v>
      </c>
      <c r="C30" s="6" t="s">
        <v>49</v>
      </c>
      <c r="D30" s="8">
        <v>0</v>
      </c>
      <c r="E30" s="8">
        <v>0</v>
      </c>
      <c r="F30" s="8">
        <f>IF(D30=0,0,ROUND(E30/D30*100,1))</f>
        <v>0</v>
      </c>
    </row>
    <row r="31" spans="1:6" ht="15.75">
      <c r="A31" s="9">
        <v>7</v>
      </c>
      <c r="B31" s="10" t="s">
        <v>10</v>
      </c>
      <c r="C31" s="11"/>
      <c r="D31" s="11"/>
      <c r="E31" s="11"/>
      <c r="F31" s="11"/>
    </row>
    <row r="32" spans="1:6" ht="47.25">
      <c r="A32" s="7"/>
      <c r="B32" s="8" t="s">
        <v>50</v>
      </c>
      <c r="C32" s="6" t="s">
        <v>51</v>
      </c>
      <c r="D32" s="8">
        <v>13</v>
      </c>
      <c r="E32" s="8">
        <v>3.4</v>
      </c>
      <c r="F32" s="8">
        <f>IF(E32=0,0,ROUND(D32/E32*100,1))</f>
        <v>382.4</v>
      </c>
    </row>
    <row r="33" spans="1:6" ht="63">
      <c r="A33" s="7"/>
      <c r="B33" s="8" t="s">
        <v>52</v>
      </c>
      <c r="C33" s="6" t="s">
        <v>51</v>
      </c>
      <c r="D33" s="8">
        <v>9</v>
      </c>
      <c r="E33" s="8">
        <v>2</v>
      </c>
      <c r="F33" s="8">
        <f>IF(E33=0,0,ROUND(D33/E33*100,1))</f>
        <v>450</v>
      </c>
    </row>
    <row r="34" spans="1:6" ht="63">
      <c r="A34" s="7"/>
      <c r="B34" s="8" t="s">
        <v>53</v>
      </c>
      <c r="C34" s="6" t="s">
        <v>51</v>
      </c>
      <c r="D34" s="8">
        <v>34</v>
      </c>
      <c r="E34" s="8">
        <v>8</v>
      </c>
      <c r="F34" s="8">
        <f>IF(E34=0,0,ROUND(D34/E34*100,1))</f>
        <v>425</v>
      </c>
    </row>
    <row r="35" spans="1:6" ht="47.25">
      <c r="A35" s="7"/>
      <c r="B35" s="8" t="s">
        <v>54</v>
      </c>
      <c r="C35" s="6" t="s">
        <v>51</v>
      </c>
      <c r="D35" s="8">
        <v>215</v>
      </c>
      <c r="E35" s="8">
        <v>19</v>
      </c>
      <c r="F35" s="8">
        <f>IF(E35=0,0,ROUND(D35/E35*100,1))</f>
        <v>1131.6</v>
      </c>
    </row>
    <row r="36" spans="1:6" ht="15.75">
      <c r="A36" s="9">
        <v>8</v>
      </c>
      <c r="B36" s="10" t="s">
        <v>11</v>
      </c>
      <c r="C36" s="11"/>
      <c r="D36" s="11"/>
      <c r="E36" s="11"/>
      <c r="F36" s="11"/>
    </row>
    <row r="37" spans="1:6" ht="31.5">
      <c r="A37" s="7"/>
      <c r="B37" s="8" t="s">
        <v>55</v>
      </c>
      <c r="C37" s="6" t="s">
        <v>56</v>
      </c>
      <c r="D37" s="8">
        <v>3.19</v>
      </c>
      <c r="E37" s="8">
        <v>0.87</v>
      </c>
      <c r="F37" s="8">
        <f>IF(D37=0,0,ROUND(E37/D37*100,1))</f>
        <v>27.3</v>
      </c>
    </row>
    <row r="38" spans="1:6" ht="31.5">
      <c r="A38" s="7"/>
      <c r="B38" s="8" t="s">
        <v>57</v>
      </c>
      <c r="C38" s="6" t="s">
        <v>58</v>
      </c>
      <c r="D38" s="8">
        <v>8.8</v>
      </c>
      <c r="E38" s="8">
        <v>2.3</v>
      </c>
      <c r="F38" s="8">
        <f>IF(D38=0,0,ROUND(E38/D38*100,1))</f>
        <v>26.1</v>
      </c>
    </row>
    <row r="39" spans="1:6" ht="63">
      <c r="A39" s="7"/>
      <c r="B39" s="8" t="s">
        <v>59</v>
      </c>
      <c r="C39" s="6" t="s">
        <v>32</v>
      </c>
      <c r="D39" s="8">
        <v>3.2</v>
      </c>
      <c r="E39" s="8">
        <v>3.2</v>
      </c>
      <c r="F39" s="8">
        <f>IF(D39=0,0,ROUND(E39/D39*100,1))</f>
        <v>100</v>
      </c>
    </row>
    <row r="40" spans="1:6" ht="63">
      <c r="A40" s="7"/>
      <c r="B40" s="8" t="s">
        <v>60</v>
      </c>
      <c r="C40" s="6" t="s">
        <v>32</v>
      </c>
      <c r="D40" s="8">
        <v>6.8</v>
      </c>
      <c r="E40" s="8">
        <v>6.7</v>
      </c>
      <c r="F40" s="8">
        <f>IF(D40=0,0,ROUND(E40/D40*100,1))</f>
        <v>98.5</v>
      </c>
    </row>
    <row r="41" spans="1:6" ht="63">
      <c r="A41" s="7"/>
      <c r="B41" s="8" t="s">
        <v>61</v>
      </c>
      <c r="C41" s="6" t="s">
        <v>32</v>
      </c>
      <c r="D41" s="8">
        <v>5</v>
      </c>
      <c r="E41" s="8">
        <v>3</v>
      </c>
      <c r="F41" s="8">
        <f>IF(D41=0,0,ROUND(E41/D41*100,1))</f>
        <v>60</v>
      </c>
    </row>
    <row r="42" spans="1:6" ht="47.25">
      <c r="A42" s="7"/>
      <c r="B42" s="8" t="s">
        <v>62</v>
      </c>
      <c r="C42" s="6" t="s">
        <v>32</v>
      </c>
      <c r="D42" s="8">
        <v>10.8</v>
      </c>
      <c r="E42" s="8">
        <v>5.4</v>
      </c>
      <c r="F42" s="8">
        <f>IF(D42=0,0,ROUND(E42/D42*100,1))</f>
        <v>50</v>
      </c>
    </row>
    <row r="43" spans="1:6" ht="15.75">
      <c r="A43" s="9">
        <v>9</v>
      </c>
      <c r="B43" s="10" t="s">
        <v>12</v>
      </c>
      <c r="C43" s="11"/>
      <c r="D43" s="11"/>
      <c r="E43" s="11"/>
      <c r="F43" s="11"/>
    </row>
    <row r="44" spans="1:6" ht="126">
      <c r="A44" s="7"/>
      <c r="B44" s="8" t="s">
        <v>63</v>
      </c>
      <c r="C44" s="6" t="s">
        <v>32</v>
      </c>
      <c r="D44" s="8">
        <v>99</v>
      </c>
      <c r="E44" s="8">
        <v>0</v>
      </c>
      <c r="F44" s="8">
        <f>IF(D44=0,0,ROUND(E44/D44*100,1))</f>
        <v>0</v>
      </c>
    </row>
    <row r="45" spans="1:6" ht="94.5">
      <c r="A45" s="7"/>
      <c r="B45" s="8" t="s">
        <v>64</v>
      </c>
      <c r="C45" s="6" t="s">
        <v>32</v>
      </c>
      <c r="D45" s="8">
        <v>96</v>
      </c>
      <c r="E45" s="8">
        <v>89.1</v>
      </c>
      <c r="F45" s="8">
        <f>IF(D45=0,0,ROUND(E45/D45*100,1))</f>
        <v>92.8</v>
      </c>
    </row>
    <row r="46" spans="1:6" ht="63">
      <c r="A46" s="7"/>
      <c r="B46" s="8" t="s">
        <v>65</v>
      </c>
      <c r="C46" s="6" t="s">
        <v>32</v>
      </c>
      <c r="D46" s="8">
        <v>57</v>
      </c>
      <c r="E46" s="8">
        <v>54.6</v>
      </c>
      <c r="F46" s="8">
        <f>IF(D46=0,0,ROUND(E46/D46*100,1))</f>
        <v>95.8</v>
      </c>
    </row>
    <row r="47" spans="1:6" ht="63">
      <c r="A47" s="7"/>
      <c r="B47" s="8" t="s">
        <v>66</v>
      </c>
      <c r="C47" s="6" t="s">
        <v>41</v>
      </c>
      <c r="D47" s="8">
        <v>75</v>
      </c>
      <c r="E47" s="8">
        <v>8</v>
      </c>
      <c r="F47" s="8">
        <f>IF(D47=0,0,ROUND(E47/D47*100,1))</f>
        <v>10.7</v>
      </c>
    </row>
    <row r="48" spans="1:6" ht="47.25">
      <c r="A48" s="7"/>
      <c r="B48" s="8" t="s">
        <v>67</v>
      </c>
      <c r="C48" s="6" t="s">
        <v>32</v>
      </c>
      <c r="D48" s="8">
        <v>65</v>
      </c>
      <c r="E48" s="8">
        <v>0</v>
      </c>
      <c r="F48" s="8">
        <f>IF(D48=0,0,ROUND(E48/D48*100,1))</f>
        <v>0</v>
      </c>
    </row>
    <row r="49" spans="1:6" ht="78.75">
      <c r="A49" s="7"/>
      <c r="B49" s="8" t="s">
        <v>68</v>
      </c>
      <c r="C49" s="6" t="s">
        <v>32</v>
      </c>
      <c r="D49" s="8">
        <v>20.7</v>
      </c>
      <c r="E49" s="8">
        <v>6.9</v>
      </c>
      <c r="F49" s="8">
        <f>IF(D49=0,0,ROUND(E49/D49*100,1))</f>
        <v>33.3</v>
      </c>
    </row>
    <row r="50" spans="1:6" ht="15.75">
      <c r="A50" s="9">
        <v>10</v>
      </c>
      <c r="B50" s="10" t="s">
        <v>13</v>
      </c>
      <c r="C50" s="11"/>
      <c r="D50" s="11"/>
      <c r="E50" s="11"/>
      <c r="F50" s="11"/>
    </row>
    <row r="51" spans="1:6" ht="78.75">
      <c r="A51" s="7"/>
      <c r="B51" s="8" t="s">
        <v>69</v>
      </c>
      <c r="C51" s="6" t="s">
        <v>32</v>
      </c>
      <c r="D51" s="8">
        <v>2.3</v>
      </c>
      <c r="E51" s="8">
        <v>2.5</v>
      </c>
      <c r="F51" s="8">
        <f>IF(E51=0,0,ROUND(D51/E51*100,1))</f>
        <v>92</v>
      </c>
    </row>
    <row r="52" spans="1:6" ht="94.5">
      <c r="A52" s="7"/>
      <c r="B52" s="8" t="s">
        <v>70</v>
      </c>
      <c r="C52" s="6" t="s">
        <v>71</v>
      </c>
      <c r="D52" s="8">
        <v>2.7</v>
      </c>
      <c r="E52" s="8">
        <v>2.5</v>
      </c>
      <c r="F52" s="8">
        <f>IF(E52=0,0,ROUND(D52/E52*100,1))</f>
        <v>108</v>
      </c>
    </row>
    <row r="53" spans="1:6" ht="31.5">
      <c r="A53" s="7"/>
      <c r="B53" s="8" t="s">
        <v>72</v>
      </c>
      <c r="C53" s="6" t="s">
        <v>73</v>
      </c>
      <c r="D53" s="8">
        <v>140</v>
      </c>
      <c r="E53" s="8">
        <v>69</v>
      </c>
      <c r="F53" s="8">
        <f>IF(D53=0,0,ROUND(E53/D53*100,1))</f>
        <v>49.3</v>
      </c>
    </row>
    <row r="54" spans="1:6" ht="47.25">
      <c r="A54" s="7"/>
      <c r="B54" s="8" t="s">
        <v>74</v>
      </c>
      <c r="C54" s="6" t="s">
        <v>75</v>
      </c>
      <c r="D54" s="8">
        <v>23607</v>
      </c>
      <c r="E54" s="8">
        <v>17576</v>
      </c>
      <c r="F54" s="8">
        <f>IF(D54=0,0,ROUND(E54/D54*100,1))</f>
        <v>74.5</v>
      </c>
    </row>
    <row r="55" spans="1:6" ht="15.75">
      <c r="A55" s="9">
        <v>11</v>
      </c>
      <c r="B55" s="10" t="s">
        <v>14</v>
      </c>
      <c r="C55" s="11"/>
      <c r="D55" s="11"/>
      <c r="E55" s="11"/>
      <c r="F55" s="11"/>
    </row>
    <row r="56" spans="1:6" ht="15.75">
      <c r="A56" s="7"/>
      <c r="B56" s="8" t="s">
        <v>76</v>
      </c>
      <c r="C56" s="6" t="s">
        <v>77</v>
      </c>
      <c r="D56" s="8">
        <v>13.8</v>
      </c>
      <c r="E56" s="8">
        <v>13.2</v>
      </c>
      <c r="F56" s="8">
        <f>IF(D56=0,0,ROUND(E56/D56*100,1))</f>
        <v>95.7</v>
      </c>
    </row>
    <row r="57" spans="1:6" ht="15.75">
      <c r="A57" s="7"/>
      <c r="B57" s="8" t="s">
        <v>78</v>
      </c>
      <c r="C57" s="6" t="s">
        <v>79</v>
      </c>
      <c r="D57" s="8">
        <v>23</v>
      </c>
      <c r="E57" s="8">
        <v>17.6</v>
      </c>
      <c r="F57" s="8">
        <f>IF(D57=0,0,ROUND(E57/D57*100,1))</f>
        <v>76.5</v>
      </c>
    </row>
    <row r="58" spans="1:6" ht="31.5">
      <c r="A58" s="7"/>
      <c r="B58" s="8" t="s">
        <v>80</v>
      </c>
      <c r="C58" s="6" t="s">
        <v>32</v>
      </c>
      <c r="D58" s="8">
        <v>2.3</v>
      </c>
      <c r="E58" s="8">
        <v>2.5</v>
      </c>
      <c r="F58" s="8">
        <f>IF(E58=0,0,ROUND(D58/E58*100,1))</f>
        <v>92</v>
      </c>
    </row>
    <row r="59" spans="1:6" ht="47.25">
      <c r="A59" s="7"/>
      <c r="B59" s="8" t="s">
        <v>81</v>
      </c>
      <c r="C59" s="6" t="s">
        <v>82</v>
      </c>
      <c r="D59" s="8">
        <v>1</v>
      </c>
      <c r="E59" s="8">
        <v>0</v>
      </c>
      <c r="F59" s="8">
        <f>IF(D59=0,0,ROUND(E59/D59*100,1))</f>
        <v>0</v>
      </c>
    </row>
    <row r="60" spans="1:6" ht="15.75">
      <c r="A60" s="7"/>
      <c r="B60" s="8" t="s">
        <v>83</v>
      </c>
      <c r="C60" s="6" t="s">
        <v>84</v>
      </c>
      <c r="D60" s="8">
        <v>2.1</v>
      </c>
      <c r="E60" s="8">
        <v>0.187</v>
      </c>
      <c r="F60" s="8">
        <f>IF(D60=0,0,ROUND(E60/D60*100,1))</f>
        <v>8.9</v>
      </c>
    </row>
    <row r="61" spans="1:6" ht="47.25">
      <c r="A61" s="7"/>
      <c r="B61" s="8" t="s">
        <v>85</v>
      </c>
      <c r="C61" s="6" t="s">
        <v>86</v>
      </c>
      <c r="D61" s="8">
        <v>23.7</v>
      </c>
      <c r="E61" s="8">
        <v>24.1</v>
      </c>
      <c r="F61" s="8">
        <f>IF(D61=0,0,ROUND(E61/D61*100,1))</f>
        <v>101.7</v>
      </c>
    </row>
    <row r="62" spans="1:6" ht="31.5">
      <c r="A62" s="7"/>
      <c r="B62" s="8" t="s">
        <v>87</v>
      </c>
      <c r="C62" s="6" t="s">
        <v>88</v>
      </c>
      <c r="D62" s="8">
        <v>40</v>
      </c>
      <c r="E62" s="8">
        <v>0</v>
      </c>
      <c r="F62" s="8">
        <f>IF(D62=0,0,ROUND(E62/D62*100,1))</f>
        <v>0</v>
      </c>
    </row>
    <row r="63" spans="1:6" ht="31.5">
      <c r="A63" s="7"/>
      <c r="B63" s="8" t="s">
        <v>89</v>
      </c>
      <c r="C63" s="6" t="s">
        <v>90</v>
      </c>
      <c r="D63" s="8">
        <v>1.5</v>
      </c>
      <c r="E63" s="8">
        <v>0</v>
      </c>
      <c r="F63" s="8">
        <f>IF(D63=0,0,ROUND(E63/D63*100,1))</f>
        <v>0</v>
      </c>
    </row>
    <row r="64" spans="1:6" ht="15.75">
      <c r="A64" s="9">
        <v>12</v>
      </c>
      <c r="B64" s="10" t="s">
        <v>15</v>
      </c>
      <c r="C64" s="11"/>
      <c r="D64" s="11"/>
      <c r="E64" s="11"/>
      <c r="F64" s="11"/>
    </row>
    <row r="65" spans="1:6" ht="15.75">
      <c r="A65" s="7"/>
      <c r="B65" s="8" t="s">
        <v>91</v>
      </c>
      <c r="C65" s="6" t="s">
        <v>32</v>
      </c>
      <c r="D65" s="8">
        <v>3</v>
      </c>
      <c r="E65" s="8">
        <v>0</v>
      </c>
      <c r="F65" s="8">
        <f>IF(D65=0,0,ROUND(E65/D65*100,1))</f>
        <v>0</v>
      </c>
    </row>
    <row r="66" spans="1:6" ht="15.75">
      <c r="A66" s="7"/>
      <c r="B66" s="8" t="s">
        <v>92</v>
      </c>
      <c r="C66" s="6" t="s">
        <v>32</v>
      </c>
      <c r="D66" s="8">
        <v>1</v>
      </c>
      <c r="E66" s="8">
        <v>1</v>
      </c>
      <c r="F66" s="8">
        <f>IF(D66=0,0,ROUND(E66/D66*100,1))</f>
        <v>100</v>
      </c>
    </row>
    <row r="67" spans="1:6" ht="15.75">
      <c r="A67" s="9">
        <v>13</v>
      </c>
      <c r="B67" s="10" t="s">
        <v>16</v>
      </c>
      <c r="C67" s="11"/>
      <c r="D67" s="11"/>
      <c r="E67" s="11"/>
      <c r="F67" s="11"/>
    </row>
    <row r="68" spans="1:6" ht="78.75">
      <c r="A68" s="7"/>
      <c r="B68" s="8" t="s">
        <v>93</v>
      </c>
      <c r="C68" s="6" t="s">
        <v>94</v>
      </c>
      <c r="D68" s="8">
        <v>17485</v>
      </c>
      <c r="E68" s="8">
        <v>2678</v>
      </c>
      <c r="F68" s="8">
        <f>IF(D68=0,0,ROUND(E68/D68*100,1))</f>
        <v>15.3</v>
      </c>
    </row>
    <row r="69" spans="1:6" ht="63">
      <c r="A69" s="7"/>
      <c r="B69" s="8" t="s">
        <v>95</v>
      </c>
      <c r="C69" s="6" t="s">
        <v>32</v>
      </c>
      <c r="D69" s="8">
        <v>87</v>
      </c>
      <c r="E69" s="8">
        <v>86</v>
      </c>
      <c r="F69" s="8">
        <f>IF(D69=0,0,ROUND(E69/D69*100,1))</f>
        <v>98.9</v>
      </c>
    </row>
  </sheetData>
  <mergeCells count="13">
    <mergeCell ref="B67:F67"/>
    <mergeCell ref="B43:F43"/>
    <mergeCell ref="B50:F50"/>
    <mergeCell ref="B55:F55"/>
    <mergeCell ref="B64:F64"/>
    <mergeCell ref="B19:F19"/>
    <mergeCell ref="B25:F25"/>
    <mergeCell ref="B31:F31"/>
    <mergeCell ref="B36:F36"/>
    <mergeCell ref="B4:F4"/>
    <mergeCell ref="B10:F10"/>
    <mergeCell ref="B13:F13"/>
    <mergeCell ref="B16:F16"/>
  </mergeCells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0.75390625" style="1" customWidth="1"/>
    <col min="3" max="4" width="28.75390625" style="1" customWidth="1"/>
    <col min="5" max="16384" width="9.1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96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97</v>
      </c>
      <c r="D3" s="6" t="s">
        <v>98</v>
      </c>
    </row>
    <row r="4" spans="1:4" ht="409.5">
      <c r="A4" s="7">
        <v>1</v>
      </c>
      <c r="B4" s="8" t="s">
        <v>4</v>
      </c>
      <c r="C4" s="8" t="s">
        <v>99</v>
      </c>
      <c r="D4" s="8" t="s">
        <v>100</v>
      </c>
    </row>
    <row r="5" spans="1:4" ht="189">
      <c r="A5" s="7">
        <v>2</v>
      </c>
      <c r="B5" s="8" t="s">
        <v>5</v>
      </c>
      <c r="C5" s="8" t="s">
        <v>101</v>
      </c>
      <c r="D5" s="8" t="s">
        <v>102</v>
      </c>
    </row>
    <row r="6" spans="1:4" ht="409.5">
      <c r="A6" s="7">
        <v>3</v>
      </c>
      <c r="B6" s="8" t="s">
        <v>6</v>
      </c>
      <c r="C6" s="8" t="s">
        <v>103</v>
      </c>
      <c r="D6" s="8" t="s">
        <v>104</v>
      </c>
    </row>
    <row r="7" spans="1:4" ht="110.25">
      <c r="A7" s="7">
        <v>4</v>
      </c>
      <c r="B7" s="8" t="s">
        <v>7</v>
      </c>
      <c r="C7" s="8" t="s">
        <v>105</v>
      </c>
      <c r="D7" s="8" t="s">
        <v>106</v>
      </c>
    </row>
    <row r="8" spans="1:4" ht="409.5">
      <c r="A8" s="7">
        <v>5</v>
      </c>
      <c r="B8" s="8" t="s">
        <v>8</v>
      </c>
      <c r="C8" s="8" t="s">
        <v>107</v>
      </c>
      <c r="D8" s="8" t="s">
        <v>108</v>
      </c>
    </row>
    <row r="9" spans="1:4" ht="409.5">
      <c r="A9" s="7">
        <v>6</v>
      </c>
      <c r="B9" s="8" t="s">
        <v>9</v>
      </c>
      <c r="C9" s="8" t="s">
        <v>109</v>
      </c>
      <c r="D9" s="8" t="s">
        <v>110</v>
      </c>
    </row>
    <row r="10" spans="1:4" ht="267.75">
      <c r="A10" s="7">
        <v>7</v>
      </c>
      <c r="B10" s="8" t="s">
        <v>10</v>
      </c>
      <c r="C10" s="8" t="s">
        <v>111</v>
      </c>
      <c r="D10" s="8" t="s">
        <v>112</v>
      </c>
    </row>
    <row r="11" spans="1:4" ht="409.5">
      <c r="A11" s="7">
        <v>8</v>
      </c>
      <c r="B11" s="8" t="s">
        <v>11</v>
      </c>
      <c r="C11" s="8" t="s">
        <v>113</v>
      </c>
      <c r="D11" s="8" t="s">
        <v>114</v>
      </c>
    </row>
    <row r="12" spans="1:4" ht="409.5">
      <c r="A12" s="7">
        <v>9</v>
      </c>
      <c r="B12" s="8" t="s">
        <v>12</v>
      </c>
      <c r="C12" s="8" t="s">
        <v>115</v>
      </c>
      <c r="D12" s="8" t="s">
        <v>116</v>
      </c>
    </row>
    <row r="13" spans="1:4" ht="346.5">
      <c r="A13" s="7">
        <v>10</v>
      </c>
      <c r="B13" s="8" t="s">
        <v>13</v>
      </c>
      <c r="C13" s="8" t="s">
        <v>117</v>
      </c>
      <c r="D13" s="8" t="s">
        <v>118</v>
      </c>
    </row>
    <row r="14" spans="1:4" ht="252">
      <c r="A14" s="7">
        <v>11</v>
      </c>
      <c r="B14" s="8" t="s">
        <v>14</v>
      </c>
      <c r="C14" s="8" t="s">
        <v>119</v>
      </c>
      <c r="D14" s="8" t="s">
        <v>120</v>
      </c>
    </row>
    <row r="15" spans="1:4" ht="141.75">
      <c r="A15" s="7">
        <v>12</v>
      </c>
      <c r="B15" s="8" t="s">
        <v>15</v>
      </c>
      <c r="C15" s="8" t="s">
        <v>121</v>
      </c>
      <c r="D15" s="8" t="s">
        <v>122</v>
      </c>
    </row>
    <row r="16" spans="1:4" ht="283.5">
      <c r="A16" s="7">
        <v>13</v>
      </c>
      <c r="B16" s="8" t="s">
        <v>16</v>
      </c>
      <c r="C16" s="8" t="s">
        <v>123</v>
      </c>
      <c r="D16" s="8" t="s">
        <v>124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25390625" style="13" customWidth="1"/>
    <col min="2" max="2" width="34.75390625" style="12" customWidth="1"/>
    <col min="3" max="32" width="9.375" style="12" customWidth="1"/>
    <col min="33" max="16384" width="9.125" style="12" customWidth="1"/>
  </cols>
  <sheetData>
    <row r="1" ht="15">
      <c r="A1" s="14" t="s">
        <v>0</v>
      </c>
    </row>
    <row r="2" ht="15">
      <c r="A2" s="14" t="s">
        <v>125</v>
      </c>
    </row>
    <row r="3" spans="1:32" s="15" customFormat="1" ht="15">
      <c r="A3" s="16" t="s">
        <v>2</v>
      </c>
      <c r="B3" s="16" t="s">
        <v>3</v>
      </c>
      <c r="C3" s="16" t="s">
        <v>133</v>
      </c>
      <c r="D3" s="16"/>
      <c r="E3" s="16"/>
      <c r="F3" s="16"/>
      <c r="G3" s="16"/>
      <c r="H3" s="16"/>
      <c r="I3" s="16"/>
      <c r="J3" s="16"/>
      <c r="K3" s="16"/>
      <c r="L3" s="16"/>
      <c r="M3" s="16" t="s">
        <v>134</v>
      </c>
      <c r="N3" s="16"/>
      <c r="O3" s="16"/>
      <c r="P3" s="16"/>
      <c r="Q3" s="16"/>
      <c r="R3" s="16"/>
      <c r="S3" s="16"/>
      <c r="T3" s="16"/>
      <c r="U3" s="16"/>
      <c r="V3" s="16"/>
      <c r="W3" s="16" t="s">
        <v>135</v>
      </c>
      <c r="X3" s="16"/>
      <c r="Y3" s="16"/>
      <c r="Z3" s="16"/>
      <c r="AA3" s="16"/>
      <c r="AB3" s="16"/>
      <c r="AC3" s="16"/>
      <c r="AD3" s="16"/>
      <c r="AE3" s="16"/>
      <c r="AF3" s="16"/>
    </row>
    <row r="4" spans="1:32" s="15" customFormat="1" ht="15">
      <c r="A4" s="16"/>
      <c r="B4" s="16"/>
      <c r="C4" s="16" t="s">
        <v>126</v>
      </c>
      <c r="D4" s="16" t="s">
        <v>127</v>
      </c>
      <c r="E4" s="16" t="s">
        <v>128</v>
      </c>
      <c r="F4" s="16"/>
      <c r="G4" s="16"/>
      <c r="H4" s="16"/>
      <c r="I4" s="16"/>
      <c r="J4" s="16"/>
      <c r="K4" s="16"/>
      <c r="L4" s="16"/>
      <c r="M4" s="16" t="s">
        <v>126</v>
      </c>
      <c r="N4" s="16" t="s">
        <v>127</v>
      </c>
      <c r="O4" s="16" t="s">
        <v>128</v>
      </c>
      <c r="P4" s="16"/>
      <c r="Q4" s="16"/>
      <c r="R4" s="16"/>
      <c r="S4" s="16"/>
      <c r="T4" s="16"/>
      <c r="U4" s="16"/>
      <c r="V4" s="16"/>
      <c r="W4" s="16" t="s">
        <v>126</v>
      </c>
      <c r="X4" s="16" t="s">
        <v>127</v>
      </c>
      <c r="Y4" s="16" t="s">
        <v>128</v>
      </c>
      <c r="Z4" s="16"/>
      <c r="AA4" s="16"/>
      <c r="AB4" s="16"/>
      <c r="AC4" s="16"/>
      <c r="AD4" s="16"/>
      <c r="AE4" s="16"/>
      <c r="AF4" s="16"/>
    </row>
    <row r="5" spans="1:32" s="15" customFormat="1" ht="15">
      <c r="A5" s="16"/>
      <c r="B5" s="16"/>
      <c r="C5" s="16"/>
      <c r="D5" s="16"/>
      <c r="E5" s="16" t="s">
        <v>129</v>
      </c>
      <c r="F5" s="16"/>
      <c r="G5" s="16" t="s">
        <v>130</v>
      </c>
      <c r="H5" s="16"/>
      <c r="I5" s="16" t="s">
        <v>131</v>
      </c>
      <c r="J5" s="16"/>
      <c r="K5" s="16" t="s">
        <v>132</v>
      </c>
      <c r="L5" s="16"/>
      <c r="M5" s="16"/>
      <c r="N5" s="16"/>
      <c r="O5" s="16" t="s">
        <v>129</v>
      </c>
      <c r="P5" s="16"/>
      <c r="Q5" s="16" t="s">
        <v>130</v>
      </c>
      <c r="R5" s="16"/>
      <c r="S5" s="16" t="s">
        <v>131</v>
      </c>
      <c r="T5" s="16"/>
      <c r="U5" s="16" t="s">
        <v>132</v>
      </c>
      <c r="V5" s="16"/>
      <c r="W5" s="16"/>
      <c r="X5" s="16"/>
      <c r="Y5" s="16" t="s">
        <v>129</v>
      </c>
      <c r="Z5" s="16"/>
      <c r="AA5" s="16" t="s">
        <v>130</v>
      </c>
      <c r="AB5" s="16"/>
      <c r="AC5" s="16" t="s">
        <v>131</v>
      </c>
      <c r="AD5" s="16"/>
      <c r="AE5" s="16" t="s">
        <v>132</v>
      </c>
      <c r="AF5" s="16"/>
    </row>
    <row r="6" spans="1:32" s="15" customFormat="1" ht="30">
      <c r="A6" s="16"/>
      <c r="B6" s="16"/>
      <c r="C6" s="16"/>
      <c r="D6" s="16"/>
      <c r="E6" s="17" t="s">
        <v>126</v>
      </c>
      <c r="F6" s="17" t="s">
        <v>127</v>
      </c>
      <c r="G6" s="17" t="s">
        <v>126</v>
      </c>
      <c r="H6" s="17" t="s">
        <v>127</v>
      </c>
      <c r="I6" s="17" t="s">
        <v>126</v>
      </c>
      <c r="J6" s="17" t="s">
        <v>127</v>
      </c>
      <c r="K6" s="17" t="s">
        <v>126</v>
      </c>
      <c r="L6" s="17" t="s">
        <v>127</v>
      </c>
      <c r="M6" s="16"/>
      <c r="N6" s="16"/>
      <c r="O6" s="17" t="s">
        <v>126</v>
      </c>
      <c r="P6" s="17" t="s">
        <v>127</v>
      </c>
      <c r="Q6" s="17" t="s">
        <v>126</v>
      </c>
      <c r="R6" s="17" t="s">
        <v>127</v>
      </c>
      <c r="S6" s="17" t="s">
        <v>126</v>
      </c>
      <c r="T6" s="17" t="s">
        <v>127</v>
      </c>
      <c r="U6" s="17" t="s">
        <v>126</v>
      </c>
      <c r="V6" s="17" t="s">
        <v>127</v>
      </c>
      <c r="W6" s="16"/>
      <c r="X6" s="16"/>
      <c r="Y6" s="17" t="s">
        <v>126</v>
      </c>
      <c r="Z6" s="17" t="s">
        <v>127</v>
      </c>
      <c r="AA6" s="17" t="s">
        <v>126</v>
      </c>
      <c r="AB6" s="17" t="s">
        <v>127</v>
      </c>
      <c r="AC6" s="17" t="s">
        <v>126</v>
      </c>
      <c r="AD6" s="17" t="s">
        <v>127</v>
      </c>
      <c r="AE6" s="17" t="s">
        <v>126</v>
      </c>
      <c r="AF6" s="17" t="s">
        <v>127</v>
      </c>
    </row>
    <row r="7" spans="1:32" ht="28.5">
      <c r="A7" s="18">
        <v>1</v>
      </c>
      <c r="B7" s="19" t="s">
        <v>4</v>
      </c>
      <c r="C7" s="20">
        <f>E7+G7+I7+K7</f>
        <v>62</v>
      </c>
      <c r="D7" s="20">
        <f>F7+H7+J7+L7</f>
        <v>0</v>
      </c>
      <c r="E7" s="20">
        <v>0</v>
      </c>
      <c r="F7" s="20">
        <v>0</v>
      </c>
      <c r="G7" s="20">
        <v>0</v>
      </c>
      <c r="H7" s="20">
        <v>0</v>
      </c>
      <c r="I7" s="20">
        <v>62</v>
      </c>
      <c r="J7" s="20">
        <v>0</v>
      </c>
      <c r="K7" s="20">
        <v>0</v>
      </c>
      <c r="L7" s="20">
        <v>0</v>
      </c>
      <c r="M7" s="20">
        <f>O7+Q7+S7+U7</f>
        <v>11.3</v>
      </c>
      <c r="N7" s="20">
        <f>P7+R7+T7+V7</f>
        <v>0</v>
      </c>
      <c r="O7" s="20">
        <v>0</v>
      </c>
      <c r="P7" s="20">
        <v>0</v>
      </c>
      <c r="Q7" s="20">
        <v>0</v>
      </c>
      <c r="R7" s="20">
        <v>0</v>
      </c>
      <c r="S7" s="20">
        <v>11.3</v>
      </c>
      <c r="T7" s="20">
        <v>0</v>
      </c>
      <c r="U7" s="20">
        <v>0</v>
      </c>
      <c r="V7" s="20">
        <v>0</v>
      </c>
      <c r="W7" s="20">
        <f>IF(C7=0,0,ROUND(M20/C20*100,1))</f>
        <v>49.5</v>
      </c>
      <c r="X7" s="20">
        <f>IF(D7=0,0,ROUND(N20/D20*100,1))</f>
        <v>0</v>
      </c>
      <c r="Y7" s="20">
        <f>IF(E7=0,0,ROUND(O20/E20*100,1))</f>
        <v>0</v>
      </c>
      <c r="Z7" s="20">
        <f>IF(F7=0,0,ROUND(P20/F20*100,1))</f>
        <v>0</v>
      </c>
      <c r="AA7" s="20">
        <f>IF(G7=0,0,ROUND(Q20/G20*100,1))</f>
        <v>0</v>
      </c>
      <c r="AB7" s="20">
        <f>IF(H7=0,0,ROUND(R20/H20*100,1))</f>
        <v>0</v>
      </c>
      <c r="AC7" s="20">
        <f>IF(I7=0,0,ROUND(S20/I20*100,1))</f>
        <v>23.2</v>
      </c>
      <c r="AD7" s="20">
        <f>IF(J7=0,0,ROUND(T20/J20*100,1))</f>
        <v>0</v>
      </c>
      <c r="AE7" s="20">
        <f>IF(K7=0,0,ROUND(U20/K20*100,1))</f>
        <v>0</v>
      </c>
      <c r="AF7" s="20">
        <f>IF(L7=0,0,ROUND(V20/L20*100,1))</f>
        <v>0</v>
      </c>
    </row>
    <row r="8" spans="1:32" ht="42.75">
      <c r="A8" s="18">
        <v>2</v>
      </c>
      <c r="B8" s="19" t="s">
        <v>5</v>
      </c>
      <c r="C8" s="20">
        <f>E8+G8+I8+K8</f>
        <v>3720</v>
      </c>
      <c r="D8" s="20">
        <f>F8+H8+J8+L8</f>
        <v>0</v>
      </c>
      <c r="E8" s="20">
        <v>600</v>
      </c>
      <c r="F8" s="20">
        <v>0</v>
      </c>
      <c r="G8" s="20">
        <v>300</v>
      </c>
      <c r="H8" s="20">
        <v>0</v>
      </c>
      <c r="I8" s="20">
        <v>320</v>
      </c>
      <c r="J8" s="20">
        <v>0</v>
      </c>
      <c r="K8" s="20">
        <v>2500</v>
      </c>
      <c r="L8" s="20">
        <v>0</v>
      </c>
      <c r="M8" s="20">
        <f>O8+Q8+S8+U8</f>
        <v>0</v>
      </c>
      <c r="N8" s="20">
        <f>P8+R8+T8+V8</f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f>IF(C8=0,0,ROUND(M20/C20*100,1))</f>
        <v>49.5</v>
      </c>
      <c r="X8" s="20">
        <f>IF(D8=0,0,ROUND(N20/D20*100,1))</f>
        <v>0</v>
      </c>
      <c r="Y8" s="20">
        <f>IF(E8=0,0,ROUND(O20/E20*100,1))</f>
        <v>0</v>
      </c>
      <c r="Z8" s="20">
        <f>IF(F8=0,0,ROUND(P20/F20*100,1))</f>
        <v>0</v>
      </c>
      <c r="AA8" s="20">
        <f>IF(G8=0,0,ROUND(Q20/G20*100,1))</f>
        <v>242.9</v>
      </c>
      <c r="AB8" s="20">
        <f>IF(H8=0,0,ROUND(R20/H20*100,1))</f>
        <v>0</v>
      </c>
      <c r="AC8" s="20">
        <f>IF(I8=0,0,ROUND(S20/I20*100,1))</f>
        <v>23.2</v>
      </c>
      <c r="AD8" s="20">
        <f>IF(J8=0,0,ROUND(T20/J20*100,1))</f>
        <v>0</v>
      </c>
      <c r="AE8" s="20">
        <f>IF(K8=0,0,ROUND(U20/K20*100,1))</f>
        <v>0</v>
      </c>
      <c r="AF8" s="20">
        <f>IF(L8=0,0,ROUND(V20/L20*100,1))</f>
        <v>0</v>
      </c>
    </row>
    <row r="9" spans="1:32" ht="85.5">
      <c r="A9" s="18">
        <v>3</v>
      </c>
      <c r="B9" s="19" t="s">
        <v>6</v>
      </c>
      <c r="C9" s="20">
        <f>E9+G9+I9+K9</f>
        <v>7</v>
      </c>
      <c r="D9" s="20">
        <f>F9+H9+J9+L9</f>
        <v>0</v>
      </c>
      <c r="E9" s="20">
        <v>0</v>
      </c>
      <c r="F9" s="20">
        <v>0</v>
      </c>
      <c r="G9" s="20">
        <v>0</v>
      </c>
      <c r="H9" s="20">
        <v>0</v>
      </c>
      <c r="I9" s="20">
        <v>7</v>
      </c>
      <c r="J9" s="20">
        <v>0</v>
      </c>
      <c r="K9" s="20">
        <v>0</v>
      </c>
      <c r="L9" s="20">
        <v>0</v>
      </c>
      <c r="M9" s="20">
        <f>O9+Q9+S9+U9</f>
        <v>0</v>
      </c>
      <c r="N9" s="20">
        <f>P9+R9+T9+V9</f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f>IF(C9=0,0,ROUND(M20/C20*100,1))</f>
        <v>49.5</v>
      </c>
      <c r="X9" s="20">
        <f>IF(D9=0,0,ROUND(N20/D20*100,1))</f>
        <v>0</v>
      </c>
      <c r="Y9" s="20">
        <f>IF(E9=0,0,ROUND(O20/E20*100,1))</f>
        <v>0</v>
      </c>
      <c r="Z9" s="20">
        <f>IF(F9=0,0,ROUND(P20/F20*100,1))</f>
        <v>0</v>
      </c>
      <c r="AA9" s="20">
        <f>IF(G9=0,0,ROUND(Q20/G20*100,1))</f>
        <v>0</v>
      </c>
      <c r="AB9" s="20">
        <f>IF(H9=0,0,ROUND(R20/H20*100,1))</f>
        <v>0</v>
      </c>
      <c r="AC9" s="20">
        <f>IF(I9=0,0,ROUND(S20/I20*100,1))</f>
        <v>23.2</v>
      </c>
      <c r="AD9" s="20">
        <f>IF(J9=0,0,ROUND(T20/J20*100,1))</f>
        <v>0</v>
      </c>
      <c r="AE9" s="20">
        <f>IF(K9=0,0,ROUND(U20/K20*100,1))</f>
        <v>0</v>
      </c>
      <c r="AF9" s="20">
        <f>IF(L9=0,0,ROUND(V20/L20*100,1))</f>
        <v>0</v>
      </c>
    </row>
    <row r="10" spans="1:32" ht="57">
      <c r="A10" s="18">
        <v>4</v>
      </c>
      <c r="B10" s="19" t="s">
        <v>7</v>
      </c>
      <c r="C10" s="20">
        <f>E10+G10+I10+K10</f>
        <v>20</v>
      </c>
      <c r="D10" s="20">
        <f>F10+H10+J10+L10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20</v>
      </c>
      <c r="J10" s="20">
        <v>0</v>
      </c>
      <c r="K10" s="20">
        <v>0</v>
      </c>
      <c r="L10" s="20">
        <v>0</v>
      </c>
      <c r="M10" s="20">
        <f>O10+Q10+S10+U10</f>
        <v>0</v>
      </c>
      <c r="N10" s="20">
        <f>P10+R10+T10+V10</f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f>IF(C10=0,0,ROUND(M20/C20*100,1))</f>
        <v>49.5</v>
      </c>
      <c r="X10" s="20">
        <f>IF(D10=0,0,ROUND(N20/D20*100,1))</f>
        <v>0</v>
      </c>
      <c r="Y10" s="20">
        <f>IF(E10=0,0,ROUND(O20/E20*100,1))</f>
        <v>0</v>
      </c>
      <c r="Z10" s="20">
        <f>IF(F10=0,0,ROUND(P20/F20*100,1))</f>
        <v>0</v>
      </c>
      <c r="AA10" s="20">
        <f>IF(G10=0,0,ROUND(Q20/G20*100,1))</f>
        <v>0</v>
      </c>
      <c r="AB10" s="20">
        <f>IF(H10=0,0,ROUND(R20/H20*100,1))</f>
        <v>0</v>
      </c>
      <c r="AC10" s="20">
        <f>IF(I10=0,0,ROUND(S20/I20*100,1))</f>
        <v>23.2</v>
      </c>
      <c r="AD10" s="20">
        <f>IF(J10=0,0,ROUND(T20/J20*100,1))</f>
        <v>0</v>
      </c>
      <c r="AE10" s="20">
        <f>IF(K10=0,0,ROUND(U20/K20*100,1))</f>
        <v>0</v>
      </c>
      <c r="AF10" s="20">
        <f>IF(L10=0,0,ROUND(V20/L20*100,1))</f>
        <v>0</v>
      </c>
    </row>
    <row r="11" spans="1:32" ht="57">
      <c r="A11" s="18">
        <v>5</v>
      </c>
      <c r="B11" s="19" t="s">
        <v>8</v>
      </c>
      <c r="C11" s="20">
        <f>E11+G11+I11+K11</f>
        <v>950.1</v>
      </c>
      <c r="D11" s="20">
        <f>F11+H11+J11+L11</f>
        <v>0</v>
      </c>
      <c r="E11" s="20">
        <v>0</v>
      </c>
      <c r="F11" s="20">
        <v>0</v>
      </c>
      <c r="G11" s="20">
        <v>730</v>
      </c>
      <c r="H11" s="20">
        <v>0</v>
      </c>
      <c r="I11" s="20">
        <v>115.1</v>
      </c>
      <c r="J11" s="20">
        <v>0</v>
      </c>
      <c r="K11" s="20">
        <v>105</v>
      </c>
      <c r="L11" s="20">
        <v>0</v>
      </c>
      <c r="M11" s="20">
        <f>O11+Q11+S11+U11</f>
        <v>0</v>
      </c>
      <c r="N11" s="20">
        <f>P11+R11+T11+V11</f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f>IF(C11=0,0,ROUND(M20/C20*100,1))</f>
        <v>49.5</v>
      </c>
      <c r="X11" s="20">
        <f>IF(D11=0,0,ROUND(N20/D20*100,1))</f>
        <v>0</v>
      </c>
      <c r="Y11" s="20">
        <f>IF(E11=0,0,ROUND(O20/E20*100,1))</f>
        <v>0</v>
      </c>
      <c r="Z11" s="20">
        <f>IF(F11=0,0,ROUND(P20/F20*100,1))</f>
        <v>0</v>
      </c>
      <c r="AA11" s="20">
        <f>IF(G11=0,0,ROUND(Q20/G20*100,1))</f>
        <v>242.9</v>
      </c>
      <c r="AB11" s="20">
        <f>IF(H11=0,0,ROUND(R20/H20*100,1))</f>
        <v>0</v>
      </c>
      <c r="AC11" s="20">
        <f>IF(I11=0,0,ROUND(S20/I20*100,1))</f>
        <v>23.2</v>
      </c>
      <c r="AD11" s="20">
        <f>IF(J11=0,0,ROUND(T20/J20*100,1))</f>
        <v>0</v>
      </c>
      <c r="AE11" s="20">
        <f>IF(K11=0,0,ROUND(U20/K20*100,1))</f>
        <v>0</v>
      </c>
      <c r="AF11" s="20">
        <f>IF(L11=0,0,ROUND(V20/L20*100,1))</f>
        <v>0</v>
      </c>
    </row>
    <row r="12" spans="1:32" ht="42.75">
      <c r="A12" s="18">
        <v>6</v>
      </c>
      <c r="B12" s="19" t="s">
        <v>9</v>
      </c>
      <c r="C12" s="20">
        <f>E12+G12+I12+K12</f>
        <v>7</v>
      </c>
      <c r="D12" s="20">
        <f>F12+H12+J12+L12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7</v>
      </c>
      <c r="J12" s="20">
        <v>0</v>
      </c>
      <c r="K12" s="20">
        <v>0</v>
      </c>
      <c r="L12" s="20">
        <v>0</v>
      </c>
      <c r="M12" s="20">
        <f>O12+Q12+S12+U12</f>
        <v>0</v>
      </c>
      <c r="N12" s="20">
        <f>P12+R12+T12+V12</f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f>IF(C12=0,0,ROUND(M20/C20*100,1))</f>
        <v>49.5</v>
      </c>
      <c r="X12" s="20">
        <f>IF(D12=0,0,ROUND(N20/D20*100,1))</f>
        <v>0</v>
      </c>
      <c r="Y12" s="20">
        <f>IF(E12=0,0,ROUND(O20/E20*100,1))</f>
        <v>0</v>
      </c>
      <c r="Z12" s="20">
        <f>IF(F12=0,0,ROUND(P20/F20*100,1))</f>
        <v>0</v>
      </c>
      <c r="AA12" s="20">
        <f>IF(G12=0,0,ROUND(Q20/G20*100,1))</f>
        <v>0</v>
      </c>
      <c r="AB12" s="20">
        <f>IF(H12=0,0,ROUND(R20/H20*100,1))</f>
        <v>0</v>
      </c>
      <c r="AC12" s="20">
        <f>IF(I12=0,0,ROUND(S20/I20*100,1))</f>
        <v>23.2</v>
      </c>
      <c r="AD12" s="20">
        <f>IF(J12=0,0,ROUND(T20/J20*100,1))</f>
        <v>0</v>
      </c>
      <c r="AE12" s="20">
        <f>IF(K12=0,0,ROUND(U20/K20*100,1))</f>
        <v>0</v>
      </c>
      <c r="AF12" s="20">
        <f>IF(L12=0,0,ROUND(V20/L20*100,1))</f>
        <v>0</v>
      </c>
    </row>
    <row r="13" spans="1:32" ht="57">
      <c r="A13" s="18">
        <v>7</v>
      </c>
      <c r="B13" s="19" t="s">
        <v>10</v>
      </c>
      <c r="C13" s="20">
        <f>E13+G13+I13+K13</f>
        <v>50</v>
      </c>
      <c r="D13" s="20">
        <f>F13+H13+J13+L13</f>
        <v>0</v>
      </c>
      <c r="E13" s="20">
        <v>0</v>
      </c>
      <c r="F13" s="20">
        <v>0</v>
      </c>
      <c r="G13" s="20">
        <v>0</v>
      </c>
      <c r="H13" s="20">
        <v>0</v>
      </c>
      <c r="I13" s="20">
        <v>50</v>
      </c>
      <c r="J13" s="20">
        <v>0</v>
      </c>
      <c r="K13" s="20">
        <v>0</v>
      </c>
      <c r="L13" s="20">
        <v>0</v>
      </c>
      <c r="M13" s="20">
        <f>O13+Q13+S13+U13</f>
        <v>0</v>
      </c>
      <c r="N13" s="20">
        <f>P13+R13+T13+V13</f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f>IF(C13=0,0,ROUND(M20/C20*100,1))</f>
        <v>49.5</v>
      </c>
      <c r="X13" s="20">
        <f>IF(D13=0,0,ROUND(N20/D20*100,1))</f>
        <v>0</v>
      </c>
      <c r="Y13" s="20">
        <f>IF(E13=0,0,ROUND(O20/E20*100,1))</f>
        <v>0</v>
      </c>
      <c r="Z13" s="20">
        <f>IF(F13=0,0,ROUND(P20/F20*100,1))</f>
        <v>0</v>
      </c>
      <c r="AA13" s="20">
        <f>IF(G13=0,0,ROUND(Q20/G20*100,1))</f>
        <v>0</v>
      </c>
      <c r="AB13" s="20">
        <f>IF(H13=0,0,ROUND(R20/H20*100,1))</f>
        <v>0</v>
      </c>
      <c r="AC13" s="20">
        <f>IF(I13=0,0,ROUND(S20/I20*100,1))</f>
        <v>23.2</v>
      </c>
      <c r="AD13" s="20">
        <f>IF(J13=0,0,ROUND(T20/J20*100,1))</f>
        <v>0</v>
      </c>
      <c r="AE13" s="20">
        <f>IF(K13=0,0,ROUND(U20/K20*100,1))</f>
        <v>0</v>
      </c>
      <c r="AF13" s="20">
        <f>IF(L13=0,0,ROUND(V20/L20*100,1))</f>
        <v>0</v>
      </c>
    </row>
    <row r="14" spans="1:32" ht="42.75">
      <c r="A14" s="18">
        <v>8</v>
      </c>
      <c r="B14" s="19" t="s">
        <v>11</v>
      </c>
      <c r="C14" s="20">
        <f>E14+G14+I14+K14</f>
        <v>22120.5</v>
      </c>
      <c r="D14" s="20">
        <f>F14+H14+J14+L14</f>
        <v>0</v>
      </c>
      <c r="E14" s="20">
        <v>0</v>
      </c>
      <c r="F14" s="20">
        <v>0</v>
      </c>
      <c r="G14" s="20">
        <v>0</v>
      </c>
      <c r="H14" s="20">
        <v>0</v>
      </c>
      <c r="I14" s="20">
        <v>22120.5</v>
      </c>
      <c r="J14" s="20">
        <v>0</v>
      </c>
      <c r="K14" s="20">
        <v>0</v>
      </c>
      <c r="L14" s="20">
        <v>0</v>
      </c>
      <c r="M14" s="20">
        <f>O14+Q14+S14+U14</f>
        <v>5140.1</v>
      </c>
      <c r="N14" s="20">
        <f>P14+R14+T14+V14</f>
        <v>0</v>
      </c>
      <c r="O14" s="20">
        <v>0</v>
      </c>
      <c r="P14" s="20">
        <v>0</v>
      </c>
      <c r="Q14" s="20">
        <v>0</v>
      </c>
      <c r="R14" s="20">
        <v>0</v>
      </c>
      <c r="S14" s="20">
        <v>5140.1</v>
      </c>
      <c r="T14" s="20">
        <v>0</v>
      </c>
      <c r="U14" s="20">
        <v>0</v>
      </c>
      <c r="V14" s="20">
        <v>0</v>
      </c>
      <c r="W14" s="20">
        <f>IF(C14=0,0,ROUND(M20/C20*100,1))</f>
        <v>49.5</v>
      </c>
      <c r="X14" s="20">
        <f>IF(D14=0,0,ROUND(N20/D20*100,1))</f>
        <v>0</v>
      </c>
      <c r="Y14" s="20">
        <f>IF(E14=0,0,ROUND(O20/E20*100,1))</f>
        <v>0</v>
      </c>
      <c r="Z14" s="20">
        <f>IF(F14=0,0,ROUND(P20/F20*100,1))</f>
        <v>0</v>
      </c>
      <c r="AA14" s="20">
        <f>IF(G14=0,0,ROUND(Q20/G20*100,1))</f>
        <v>0</v>
      </c>
      <c r="AB14" s="20">
        <f>IF(H14=0,0,ROUND(R20/H20*100,1))</f>
        <v>0</v>
      </c>
      <c r="AC14" s="20">
        <f>IF(I14=0,0,ROUND(S20/I20*100,1))</f>
        <v>23.2</v>
      </c>
      <c r="AD14" s="20">
        <f>IF(J14=0,0,ROUND(T20/J20*100,1))</f>
        <v>0</v>
      </c>
      <c r="AE14" s="20">
        <f>IF(K14=0,0,ROUND(U20/K20*100,1))</f>
        <v>0</v>
      </c>
      <c r="AF14" s="20">
        <f>IF(L14=0,0,ROUND(V20/L20*100,1))</f>
        <v>0</v>
      </c>
    </row>
    <row r="15" spans="1:32" ht="42.75">
      <c r="A15" s="18">
        <v>9</v>
      </c>
      <c r="B15" s="19" t="s">
        <v>12</v>
      </c>
      <c r="C15" s="20">
        <f>E15+G15+I15+K15</f>
        <v>52861.2</v>
      </c>
      <c r="D15" s="20">
        <f>F15+H15+J15+L15</f>
        <v>0</v>
      </c>
      <c r="E15" s="20">
        <v>0</v>
      </c>
      <c r="F15" s="20">
        <v>0</v>
      </c>
      <c r="G15" s="20">
        <v>0</v>
      </c>
      <c r="H15" s="20">
        <v>0</v>
      </c>
      <c r="I15" s="20">
        <v>52861.2</v>
      </c>
      <c r="J15" s="20">
        <v>0</v>
      </c>
      <c r="K15" s="20">
        <v>0</v>
      </c>
      <c r="L15" s="20">
        <v>0</v>
      </c>
      <c r="M15" s="20">
        <f>O15+Q15+S15+U15</f>
        <v>44128.3</v>
      </c>
      <c r="N15" s="20">
        <f>P15+R15+T15+V15</f>
        <v>0</v>
      </c>
      <c r="O15" s="20">
        <v>0</v>
      </c>
      <c r="P15" s="20">
        <v>0</v>
      </c>
      <c r="Q15" s="20">
        <v>32238.5</v>
      </c>
      <c r="R15" s="20">
        <v>0</v>
      </c>
      <c r="S15" s="20">
        <v>11889.8</v>
      </c>
      <c r="T15" s="20">
        <v>0</v>
      </c>
      <c r="U15" s="20">
        <v>0</v>
      </c>
      <c r="V15" s="20">
        <v>0</v>
      </c>
      <c r="W15" s="20">
        <f>IF(C15=0,0,ROUND(M20/C20*100,1))</f>
        <v>49.5</v>
      </c>
      <c r="X15" s="20">
        <f>IF(D15=0,0,ROUND(N20/D20*100,1))</f>
        <v>0</v>
      </c>
      <c r="Y15" s="20">
        <f>IF(E15=0,0,ROUND(O20/E20*100,1))</f>
        <v>0</v>
      </c>
      <c r="Z15" s="20">
        <f>IF(F15=0,0,ROUND(P20/F20*100,1))</f>
        <v>0</v>
      </c>
      <c r="AA15" s="20">
        <f>IF(G15=0,0,ROUND(Q20/G20*100,1))</f>
        <v>0</v>
      </c>
      <c r="AB15" s="20">
        <f>IF(H15=0,0,ROUND(R20/H20*100,1))</f>
        <v>0</v>
      </c>
      <c r="AC15" s="20">
        <f>IF(I15=0,0,ROUND(S20/I20*100,1))</f>
        <v>23.2</v>
      </c>
      <c r="AD15" s="20">
        <f>IF(J15=0,0,ROUND(T20/J20*100,1))</f>
        <v>0</v>
      </c>
      <c r="AE15" s="20">
        <f>IF(K15=0,0,ROUND(U20/K20*100,1))</f>
        <v>0</v>
      </c>
      <c r="AF15" s="20">
        <f>IF(L15=0,0,ROUND(V20/L20*100,1))</f>
        <v>0</v>
      </c>
    </row>
    <row r="16" spans="1:32" ht="42.75">
      <c r="A16" s="18">
        <v>10</v>
      </c>
      <c r="B16" s="19" t="s">
        <v>13</v>
      </c>
      <c r="C16" s="20">
        <f>E16+G16+I16+K16</f>
        <v>4106.099999999999</v>
      </c>
      <c r="D16" s="20">
        <f>F16+H16+J16+L16</f>
        <v>0</v>
      </c>
      <c r="E16" s="20">
        <v>0</v>
      </c>
      <c r="F16" s="20">
        <v>0</v>
      </c>
      <c r="G16" s="20">
        <v>3319.7</v>
      </c>
      <c r="H16" s="20">
        <v>0</v>
      </c>
      <c r="I16" s="20">
        <v>229.2</v>
      </c>
      <c r="J16" s="20">
        <v>0</v>
      </c>
      <c r="K16" s="20">
        <v>557.2</v>
      </c>
      <c r="L16" s="20">
        <v>0</v>
      </c>
      <c r="M16" s="20">
        <f>O16+Q16+S16+U16</f>
        <v>20.7</v>
      </c>
      <c r="N16" s="20">
        <f>P16+R16+T16+V16</f>
        <v>0</v>
      </c>
      <c r="O16" s="20">
        <v>0</v>
      </c>
      <c r="P16" s="20">
        <v>0</v>
      </c>
      <c r="Q16" s="20">
        <v>0</v>
      </c>
      <c r="R16" s="20">
        <v>0</v>
      </c>
      <c r="S16" s="20">
        <v>20.7</v>
      </c>
      <c r="T16" s="20">
        <v>0</v>
      </c>
      <c r="U16" s="20">
        <v>0</v>
      </c>
      <c r="V16" s="20">
        <v>0</v>
      </c>
      <c r="W16" s="20">
        <f>IF(C16=0,0,ROUND(M20/C20*100,1))</f>
        <v>49.5</v>
      </c>
      <c r="X16" s="20">
        <f>IF(D16=0,0,ROUND(N20/D20*100,1))</f>
        <v>0</v>
      </c>
      <c r="Y16" s="20">
        <f>IF(E16=0,0,ROUND(O20/E20*100,1))</f>
        <v>0</v>
      </c>
      <c r="Z16" s="20">
        <f>IF(F16=0,0,ROUND(P20/F20*100,1))</f>
        <v>0</v>
      </c>
      <c r="AA16" s="20">
        <f>IF(G16=0,0,ROUND(Q20/G20*100,1))</f>
        <v>242.9</v>
      </c>
      <c r="AB16" s="20">
        <f>IF(H16=0,0,ROUND(R20/H20*100,1))</f>
        <v>0</v>
      </c>
      <c r="AC16" s="20">
        <f>IF(I16=0,0,ROUND(S20/I20*100,1))</f>
        <v>23.2</v>
      </c>
      <c r="AD16" s="20">
        <f>IF(J16=0,0,ROUND(T20/J20*100,1))</f>
        <v>0</v>
      </c>
      <c r="AE16" s="20">
        <f>IF(K16=0,0,ROUND(U20/K20*100,1))</f>
        <v>0</v>
      </c>
      <c r="AF16" s="20">
        <f>IF(L16=0,0,ROUND(V20/L20*100,1))</f>
        <v>0</v>
      </c>
    </row>
    <row r="17" spans="1:32" ht="42.75">
      <c r="A17" s="18">
        <v>11</v>
      </c>
      <c r="B17" s="19" t="s">
        <v>14</v>
      </c>
      <c r="C17" s="20">
        <f>E17+G17+I17+K17</f>
        <v>18845</v>
      </c>
      <c r="D17" s="20">
        <f>F17+H17+J17+L17</f>
        <v>0</v>
      </c>
      <c r="E17" s="20">
        <v>0</v>
      </c>
      <c r="F17" s="20">
        <v>0</v>
      </c>
      <c r="G17" s="20">
        <v>8920</v>
      </c>
      <c r="H17" s="20">
        <v>0</v>
      </c>
      <c r="I17" s="20">
        <v>4425</v>
      </c>
      <c r="J17" s="20">
        <v>0</v>
      </c>
      <c r="K17" s="20">
        <v>5500</v>
      </c>
      <c r="L17" s="20">
        <v>0</v>
      </c>
      <c r="M17" s="20">
        <f>O17+Q17+S17+U17</f>
        <v>1572</v>
      </c>
      <c r="N17" s="20">
        <f>P17+R17+T17+V17</f>
        <v>0</v>
      </c>
      <c r="O17" s="20">
        <v>0</v>
      </c>
      <c r="P17" s="20">
        <v>0</v>
      </c>
      <c r="Q17" s="20">
        <v>0</v>
      </c>
      <c r="R17" s="20">
        <v>0</v>
      </c>
      <c r="S17" s="20">
        <v>1572</v>
      </c>
      <c r="T17" s="20">
        <v>0</v>
      </c>
      <c r="U17" s="20">
        <v>0</v>
      </c>
      <c r="V17" s="20">
        <v>0</v>
      </c>
      <c r="W17" s="20">
        <f>IF(C17=0,0,ROUND(M20/C20*100,1))</f>
        <v>49.5</v>
      </c>
      <c r="X17" s="20">
        <f>IF(D17=0,0,ROUND(N20/D20*100,1))</f>
        <v>0</v>
      </c>
      <c r="Y17" s="20">
        <f>IF(E17=0,0,ROUND(O20/E20*100,1))</f>
        <v>0</v>
      </c>
      <c r="Z17" s="20">
        <f>IF(F17=0,0,ROUND(P20/F20*100,1))</f>
        <v>0</v>
      </c>
      <c r="AA17" s="20">
        <f>IF(G17=0,0,ROUND(Q20/G20*100,1))</f>
        <v>242.9</v>
      </c>
      <c r="AB17" s="20">
        <f>IF(H17=0,0,ROUND(R20/H20*100,1))</f>
        <v>0</v>
      </c>
      <c r="AC17" s="20">
        <f>IF(I17=0,0,ROUND(S20/I20*100,1))</f>
        <v>23.2</v>
      </c>
      <c r="AD17" s="20">
        <f>IF(J17=0,0,ROUND(T20/J20*100,1))</f>
        <v>0</v>
      </c>
      <c r="AE17" s="20">
        <f>IF(K17=0,0,ROUND(U20/K20*100,1))</f>
        <v>0</v>
      </c>
      <c r="AF17" s="20">
        <f>IF(L17=0,0,ROUND(V20/L20*100,1))</f>
        <v>0</v>
      </c>
    </row>
    <row r="18" spans="1:32" ht="71.25">
      <c r="A18" s="18">
        <v>12</v>
      </c>
      <c r="B18" s="19" t="s">
        <v>15</v>
      </c>
      <c r="C18" s="20">
        <f>E18+G18+I18+K18</f>
        <v>90</v>
      </c>
      <c r="D18" s="20">
        <f>F18+H18+J18+L18</f>
        <v>0</v>
      </c>
      <c r="E18" s="20">
        <v>0</v>
      </c>
      <c r="F18" s="20">
        <v>0</v>
      </c>
      <c r="G18" s="20">
        <v>0</v>
      </c>
      <c r="H18" s="20">
        <v>0</v>
      </c>
      <c r="I18" s="20">
        <v>90</v>
      </c>
      <c r="J18" s="20">
        <v>0</v>
      </c>
      <c r="K18" s="20">
        <v>0</v>
      </c>
      <c r="L18" s="20">
        <v>0</v>
      </c>
      <c r="M18" s="20">
        <f>O18+Q18+S18+U18</f>
        <v>0</v>
      </c>
      <c r="N18" s="20">
        <f>P18+R18+T18+V18</f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f>IF(C18=0,0,ROUND(M20/C20*100,1))</f>
        <v>49.5</v>
      </c>
      <c r="X18" s="20">
        <f>IF(D18=0,0,ROUND(N20/D20*100,1))</f>
        <v>0</v>
      </c>
      <c r="Y18" s="20">
        <f>IF(E18=0,0,ROUND(O20/E20*100,1))</f>
        <v>0</v>
      </c>
      <c r="Z18" s="20">
        <f>IF(F18=0,0,ROUND(P20/F20*100,1))</f>
        <v>0</v>
      </c>
      <c r="AA18" s="20">
        <f>IF(G18=0,0,ROUND(Q20/G20*100,1))</f>
        <v>0</v>
      </c>
      <c r="AB18" s="20">
        <f>IF(H18=0,0,ROUND(R20/H20*100,1))</f>
        <v>0</v>
      </c>
      <c r="AC18" s="20">
        <f>IF(I18=0,0,ROUND(S20/I20*100,1))</f>
        <v>23.2</v>
      </c>
      <c r="AD18" s="20">
        <f>IF(J18=0,0,ROUND(T20/J20*100,1))</f>
        <v>0</v>
      </c>
      <c r="AE18" s="20">
        <f>IF(K18=0,0,ROUND(U20/K20*100,1))</f>
        <v>0</v>
      </c>
      <c r="AF18" s="20">
        <f>IF(L18=0,0,ROUND(V20/L20*100,1))</f>
        <v>0</v>
      </c>
    </row>
    <row r="19" spans="1:32" ht="128.25">
      <c r="A19" s="18">
        <v>13</v>
      </c>
      <c r="B19" s="19" t="s">
        <v>16</v>
      </c>
      <c r="C19" s="20">
        <f>E19+G19+I19+K19</f>
        <v>20</v>
      </c>
      <c r="D19" s="20">
        <f>F19+H19+J19+L19</f>
        <v>0</v>
      </c>
      <c r="E19" s="20">
        <v>0</v>
      </c>
      <c r="F19" s="20">
        <v>0</v>
      </c>
      <c r="G19" s="20">
        <v>0</v>
      </c>
      <c r="H19" s="20">
        <v>0</v>
      </c>
      <c r="I19" s="20">
        <v>20</v>
      </c>
      <c r="J19" s="20">
        <v>0</v>
      </c>
      <c r="K19" s="20">
        <v>0</v>
      </c>
      <c r="L19" s="20">
        <v>0</v>
      </c>
      <c r="M19" s="20">
        <f>O19+Q19+S19+U19</f>
        <v>27.9</v>
      </c>
      <c r="N19" s="20">
        <f>P19+R19+T19+V19</f>
        <v>0</v>
      </c>
      <c r="O19" s="20">
        <v>0</v>
      </c>
      <c r="P19" s="20">
        <v>0</v>
      </c>
      <c r="Q19" s="20">
        <v>0</v>
      </c>
      <c r="R19" s="20">
        <v>0</v>
      </c>
      <c r="S19" s="20">
        <v>27.9</v>
      </c>
      <c r="T19" s="20">
        <v>0</v>
      </c>
      <c r="U19" s="20">
        <v>0</v>
      </c>
      <c r="V19" s="20">
        <v>0</v>
      </c>
      <c r="W19" s="20">
        <f>IF(C19=0,0,ROUND(M20/C20*100,1))</f>
        <v>49.5</v>
      </c>
      <c r="X19" s="20">
        <f>IF(D19=0,0,ROUND(N20/D20*100,1))</f>
        <v>0</v>
      </c>
      <c r="Y19" s="20">
        <f>IF(E19=0,0,ROUND(O20/E20*100,1))</f>
        <v>0</v>
      </c>
      <c r="Z19" s="20">
        <f>IF(F19=0,0,ROUND(P20/F20*100,1))</f>
        <v>0</v>
      </c>
      <c r="AA19" s="20">
        <f>IF(G19=0,0,ROUND(Q20/G20*100,1))</f>
        <v>0</v>
      </c>
      <c r="AB19" s="20">
        <f>IF(H19=0,0,ROUND(R20/H20*100,1))</f>
        <v>0</v>
      </c>
      <c r="AC19" s="20">
        <f>IF(I19=0,0,ROUND(S20/I20*100,1))</f>
        <v>23.2</v>
      </c>
      <c r="AD19" s="20">
        <f>IF(J19=0,0,ROUND(T20/J20*100,1))</f>
        <v>0</v>
      </c>
      <c r="AE19" s="20">
        <f>IF(K19=0,0,ROUND(U20/K20*100,1))</f>
        <v>0</v>
      </c>
      <c r="AF19" s="20">
        <f>IF(L19=0,0,ROUND(V20/L20*100,1))</f>
        <v>0</v>
      </c>
    </row>
    <row r="20" spans="1:32" ht="15">
      <c r="A20" s="18"/>
      <c r="B20" s="19"/>
      <c r="C20" s="19">
        <f>E20+G20+I20+K20</f>
        <v>102858.9</v>
      </c>
      <c r="D20" s="19">
        <f>F20+H20+J20+L20</f>
        <v>0</v>
      </c>
      <c r="E20" s="19">
        <v>600</v>
      </c>
      <c r="F20" s="19">
        <v>0</v>
      </c>
      <c r="G20" s="19">
        <v>13269.7</v>
      </c>
      <c r="H20" s="19">
        <v>0</v>
      </c>
      <c r="I20" s="19">
        <v>80327</v>
      </c>
      <c r="J20" s="19">
        <v>0</v>
      </c>
      <c r="K20" s="19">
        <v>8662.2</v>
      </c>
      <c r="L20" s="19">
        <v>0</v>
      </c>
      <c r="M20" s="19">
        <f>O20+Q20+S20+U20</f>
        <v>50900.3</v>
      </c>
      <c r="N20" s="19">
        <f>P20+R20+T20+V20</f>
        <v>0</v>
      </c>
      <c r="O20" s="19">
        <v>0</v>
      </c>
      <c r="P20" s="19">
        <v>0</v>
      </c>
      <c r="Q20" s="19">
        <v>32238.5</v>
      </c>
      <c r="R20" s="19">
        <v>0</v>
      </c>
      <c r="S20" s="19">
        <v>18661.8</v>
      </c>
      <c r="T20" s="19">
        <v>0</v>
      </c>
      <c r="U20" s="19">
        <v>0</v>
      </c>
      <c r="V20" s="19">
        <v>0</v>
      </c>
      <c r="W20" s="19">
        <f>IF(C20=0,0,ROUND(M20/C20*100,1))</f>
        <v>49.5</v>
      </c>
      <c r="X20" s="19">
        <f>IF(D20=0,0,ROUND(N20/D20*100,1))</f>
        <v>0</v>
      </c>
      <c r="Y20" s="19">
        <f>IF(E20=0,0,ROUND(O20/E20*100,1))</f>
        <v>0</v>
      </c>
      <c r="Z20" s="19">
        <f>IF(F20=0,0,ROUND(P20/F20*100,1))</f>
        <v>0</v>
      </c>
      <c r="AA20" s="19">
        <f>IF(G20=0,0,ROUND(Q20/G20*100,1))</f>
        <v>242.9</v>
      </c>
      <c r="AB20" s="19">
        <f>IF(H20=0,0,ROUND(R20/H20*100,1))</f>
        <v>0</v>
      </c>
      <c r="AC20" s="19">
        <f>IF(I20=0,0,ROUND(S20/I20*100,1))</f>
        <v>23.2</v>
      </c>
      <c r="AD20" s="19">
        <f>IF(J20=0,0,ROUND(T20/J20*100,1))</f>
        <v>0</v>
      </c>
      <c r="AE20" s="19">
        <f>IF(K20=0,0,ROUND(U20/K20*100,1))</f>
        <v>0</v>
      </c>
      <c r="AF20" s="19">
        <f>IF(L20=0,0,ROUND(V20/L20*100,1))</f>
        <v>0</v>
      </c>
    </row>
  </sheetData>
  <mergeCells count="26">
    <mergeCell ref="W3:AF3"/>
    <mergeCell ref="W4:W6"/>
    <mergeCell ref="X4:X6"/>
    <mergeCell ref="Y4:AF4"/>
    <mergeCell ref="Y5:Z5"/>
    <mergeCell ref="AA5:AB5"/>
    <mergeCell ref="AC5:AD5"/>
    <mergeCell ref="AE5:AF5"/>
    <mergeCell ref="M3:V3"/>
    <mergeCell ref="M4:M6"/>
    <mergeCell ref="N4:N6"/>
    <mergeCell ref="O4:V4"/>
    <mergeCell ref="O5:P5"/>
    <mergeCell ref="Q5:R5"/>
    <mergeCell ref="S5:T5"/>
    <mergeCell ref="U5:V5"/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</mergeCells>
  <printOptions/>
  <pageMargins left="0.78740157480315" right="0.31496062992126" top="0.393700787401575" bottom="0.59" header="0.5" footer="0.31496062992126"/>
  <pageSetup horizontalDpi="600" verticalDpi="600" orientation="landscape" paperSize="9" r:id="rId1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2015-06-02T03:31:00Z</dcterms:created>
  <dcterms:modified xsi:type="dcterms:W3CDTF">2015-06-02T03:33:51Z</dcterms:modified>
  <cp:category/>
  <cp:version/>
  <cp:contentType/>
  <cp:contentStatus/>
</cp:coreProperties>
</file>